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540" yWindow="150" windowWidth="15120" windowHeight="8010"/>
  </bookViews>
  <sheets>
    <sheet name="Talabi pratibedan0730.074 (2)" sheetId="18" r:id="rId1"/>
  </sheets>
  <calcPr calcId="152511"/>
</workbook>
</file>

<file path=xl/calcChain.xml><?xml version="1.0" encoding="utf-8"?>
<calcChain xmlns="http://schemas.openxmlformats.org/spreadsheetml/2006/main">
  <c r="J11" i="18" l="1"/>
  <c r="J12" i="18"/>
  <c r="J13" i="18"/>
  <c r="J14" i="18"/>
  <c r="J15" i="18"/>
  <c r="J16" i="18"/>
  <c r="J17" i="18"/>
  <c r="J18" i="18"/>
  <c r="J19" i="18"/>
  <c r="J20" i="18"/>
  <c r="J21" i="18"/>
  <c r="J22" i="18"/>
  <c r="J23" i="18"/>
  <c r="J24" i="18"/>
  <c r="J25" i="18"/>
  <c r="J26" i="18"/>
  <c r="J27" i="18"/>
  <c r="J28" i="18"/>
  <c r="J29" i="18"/>
  <c r="J30" i="18"/>
  <c r="J31" i="18"/>
  <c r="J32" i="18"/>
  <c r="J33" i="18"/>
  <c r="J34" i="18"/>
  <c r="J35" i="18"/>
  <c r="J36" i="18"/>
  <c r="J37" i="18"/>
  <c r="J38" i="18"/>
  <c r="J39" i="18"/>
  <c r="J40" i="18"/>
  <c r="J41" i="18"/>
  <c r="J42" i="18"/>
  <c r="J43" i="18"/>
  <c r="J44" i="18"/>
  <c r="J45" i="18"/>
  <c r="J46" i="18"/>
  <c r="J47" i="18"/>
  <c r="J48" i="18"/>
  <c r="J49" i="18"/>
  <c r="J50" i="18"/>
  <c r="J51" i="18"/>
  <c r="J52" i="18"/>
  <c r="J53" i="18"/>
  <c r="J54" i="18"/>
  <c r="J55" i="18"/>
  <c r="J56" i="18"/>
  <c r="J57" i="18"/>
  <c r="J58" i="18"/>
  <c r="J59" i="18"/>
  <c r="J60" i="18"/>
  <c r="J61" i="18"/>
  <c r="J62" i="18"/>
  <c r="J63" i="18"/>
  <c r="J64" i="18"/>
  <c r="J65" i="18"/>
  <c r="J66" i="18"/>
  <c r="J67" i="18"/>
  <c r="J68" i="18"/>
  <c r="J69" i="18"/>
  <c r="J70" i="18"/>
  <c r="J71" i="18"/>
  <c r="J72" i="18"/>
  <c r="J73" i="18"/>
  <c r="J74" i="18"/>
  <c r="J75" i="18"/>
  <c r="J76" i="18"/>
  <c r="J77" i="18"/>
  <c r="J78" i="18"/>
  <c r="J79" i="18"/>
  <c r="J80" i="18"/>
  <c r="J81" i="18"/>
  <c r="J82" i="18"/>
  <c r="J83" i="18"/>
  <c r="J84" i="18"/>
  <c r="J85" i="18"/>
  <c r="J86" i="18"/>
  <c r="J87" i="18"/>
  <c r="J88" i="18"/>
  <c r="J89" i="18"/>
  <c r="J90" i="18"/>
  <c r="J91" i="18"/>
  <c r="J92" i="18"/>
  <c r="J93" i="18"/>
  <c r="J94" i="18"/>
  <c r="J95" i="18"/>
  <c r="J96" i="18"/>
  <c r="J97" i="18"/>
  <c r="J98" i="18"/>
  <c r="J99" i="18"/>
  <c r="J100" i="18"/>
  <c r="J101" i="18"/>
  <c r="J102" i="18"/>
  <c r="J103" i="18"/>
  <c r="J104" i="18"/>
  <c r="J105" i="18"/>
  <c r="J106" i="18"/>
  <c r="J107" i="18"/>
  <c r="J108" i="18"/>
  <c r="J109" i="18"/>
  <c r="J110" i="18"/>
  <c r="J111" i="18"/>
  <c r="Q111" i="18" s="1"/>
  <c r="J10" i="18"/>
  <c r="O28" i="18"/>
  <c r="O29" i="18"/>
  <c r="O30" i="18"/>
  <c r="O31" i="18"/>
  <c r="O32" i="18"/>
  <c r="O33" i="18"/>
  <c r="O34" i="18"/>
  <c r="O35" i="18"/>
  <c r="O36" i="18"/>
  <c r="O37" i="18"/>
  <c r="O38" i="18"/>
  <c r="O39" i="18"/>
  <c r="O40" i="18"/>
  <c r="O41" i="18"/>
  <c r="O42" i="18"/>
  <c r="O43" i="18"/>
  <c r="O44" i="18"/>
  <c r="O45" i="18"/>
  <c r="O46" i="18"/>
  <c r="O47" i="18"/>
  <c r="O48" i="18"/>
  <c r="O49" i="18"/>
  <c r="O50" i="18"/>
  <c r="O51" i="18"/>
  <c r="O52" i="18"/>
  <c r="O53" i="18"/>
  <c r="O54" i="18"/>
  <c r="O55" i="18"/>
  <c r="O56" i="18"/>
  <c r="O57" i="18"/>
  <c r="O58" i="18"/>
  <c r="O59" i="18"/>
  <c r="O60" i="18"/>
  <c r="O61" i="18"/>
  <c r="O62" i="18"/>
  <c r="O63" i="18"/>
  <c r="O64" i="18"/>
  <c r="O65" i="18"/>
  <c r="O66" i="18"/>
  <c r="O67" i="18"/>
  <c r="O68" i="18"/>
  <c r="O69" i="18"/>
  <c r="O70" i="18"/>
  <c r="O71" i="18"/>
  <c r="O72" i="18"/>
  <c r="O73" i="18"/>
  <c r="O74" i="18"/>
  <c r="O75" i="18"/>
  <c r="O76" i="18"/>
  <c r="O77" i="18"/>
  <c r="O78" i="18"/>
  <c r="O79" i="18"/>
  <c r="O80" i="18"/>
  <c r="O81" i="18"/>
  <c r="O82" i="18"/>
  <c r="O83" i="18"/>
  <c r="O84" i="18"/>
  <c r="O85" i="18"/>
  <c r="O86" i="18"/>
  <c r="O87" i="18"/>
  <c r="O88" i="18"/>
  <c r="O89" i="18"/>
  <c r="O90" i="18"/>
  <c r="O91" i="18"/>
  <c r="O92" i="18"/>
  <c r="O93" i="18"/>
  <c r="O94" i="18"/>
  <c r="O95" i="18"/>
  <c r="O96" i="18"/>
  <c r="O97" i="18"/>
  <c r="O98" i="18"/>
  <c r="O99" i="18"/>
  <c r="O100" i="18"/>
  <c r="O101" i="18"/>
  <c r="O102" i="18"/>
  <c r="O103" i="18"/>
  <c r="O104" i="18"/>
  <c r="O105" i="18"/>
  <c r="O106" i="18"/>
  <c r="O107" i="18"/>
  <c r="O108" i="18"/>
  <c r="O109" i="18"/>
  <c r="O110" i="18"/>
  <c r="O111" i="18"/>
  <c r="P111" i="18" s="1"/>
  <c r="O12" i="18"/>
  <c r="O13" i="18"/>
  <c r="O14" i="18"/>
  <c r="O15" i="18"/>
  <c r="O16" i="18"/>
  <c r="O17" i="18"/>
  <c r="O18" i="18"/>
  <c r="O19" i="18"/>
  <c r="O20" i="18"/>
  <c r="O21" i="18"/>
  <c r="O22" i="18"/>
  <c r="O23" i="18"/>
  <c r="O24" i="18"/>
  <c r="O25" i="18"/>
  <c r="O26" i="18"/>
  <c r="O27" i="18"/>
  <c r="O11" i="18"/>
  <c r="N66" i="18"/>
  <c r="N67" i="18"/>
  <c r="N68" i="18"/>
  <c r="N69" i="18"/>
  <c r="P69" i="18" s="1"/>
  <c r="Q69" i="18" s="1"/>
  <c r="N70" i="18"/>
  <c r="N71" i="18"/>
  <c r="N72" i="18"/>
  <c r="N73" i="18"/>
  <c r="P73" i="18" s="1"/>
  <c r="Q73" i="18" s="1"/>
  <c r="N74" i="18"/>
  <c r="N75" i="18"/>
  <c r="N76" i="18"/>
  <c r="N77" i="18"/>
  <c r="P77" i="18" s="1"/>
  <c r="Q77" i="18" s="1"/>
  <c r="N78" i="18"/>
  <c r="N79" i="18"/>
  <c r="N80" i="18"/>
  <c r="N81" i="18"/>
  <c r="P81" i="18" s="1"/>
  <c r="Q81" i="18" s="1"/>
  <c r="N82" i="18"/>
  <c r="N83" i="18"/>
  <c r="N84" i="18"/>
  <c r="N85" i="18"/>
  <c r="P85" i="18" s="1"/>
  <c r="Q85" i="18" s="1"/>
  <c r="N86" i="18"/>
  <c r="N87" i="18"/>
  <c r="N88" i="18"/>
  <c r="N89" i="18"/>
  <c r="P89" i="18" s="1"/>
  <c r="Q89" i="18" s="1"/>
  <c r="N90" i="18"/>
  <c r="N91" i="18"/>
  <c r="N92" i="18"/>
  <c r="N93" i="18"/>
  <c r="P93" i="18" s="1"/>
  <c r="Q93" i="18" s="1"/>
  <c r="N94" i="18"/>
  <c r="N95" i="18"/>
  <c r="N96" i="18"/>
  <c r="N97" i="18"/>
  <c r="P97" i="18" s="1"/>
  <c r="Q97" i="18" s="1"/>
  <c r="N98" i="18"/>
  <c r="N99" i="18"/>
  <c r="N100" i="18"/>
  <c r="N101" i="18"/>
  <c r="P101" i="18" s="1"/>
  <c r="Q101" i="18" s="1"/>
  <c r="N102" i="18"/>
  <c r="N103" i="18"/>
  <c r="N104" i="18"/>
  <c r="N105" i="18"/>
  <c r="P105" i="18" s="1"/>
  <c r="Q105" i="18" s="1"/>
  <c r="N106" i="18"/>
  <c r="N107" i="18"/>
  <c r="N108" i="18"/>
  <c r="P108" i="18" s="1"/>
  <c r="Q108" i="18" s="1"/>
  <c r="N109" i="18"/>
  <c r="N110" i="18"/>
  <c r="N64" i="18"/>
  <c r="N63" i="18"/>
  <c r="P63" i="18" s="1"/>
  <c r="Q63" i="18" s="1"/>
  <c r="N65" i="18"/>
  <c r="P65" i="18" s="1"/>
  <c r="Q65" i="18" s="1"/>
  <c r="N62" i="18"/>
  <c r="N61" i="18"/>
  <c r="P61" i="18" s="1"/>
  <c r="Q61" i="18" s="1"/>
  <c r="N60" i="18"/>
  <c r="P60" i="18" s="1"/>
  <c r="Q60" i="18" s="1"/>
  <c r="N59" i="18"/>
  <c r="N58" i="18"/>
  <c r="N57" i="18"/>
  <c r="P57" i="18" s="1"/>
  <c r="Q57" i="18" s="1"/>
  <c r="N56" i="18"/>
  <c r="P56" i="18" s="1"/>
  <c r="Q56" i="18" s="1"/>
  <c r="N55" i="18"/>
  <c r="N54" i="18"/>
  <c r="N53" i="18"/>
  <c r="P53" i="18" s="1"/>
  <c r="Q53" i="18" s="1"/>
  <c r="N52" i="18"/>
  <c r="P52" i="18" s="1"/>
  <c r="Q52" i="18" s="1"/>
  <c r="N51" i="18"/>
  <c r="N50" i="18"/>
  <c r="P50" i="18" s="1"/>
  <c r="Q50" i="18" s="1"/>
  <c r="N49" i="18"/>
  <c r="P49" i="18" s="1"/>
  <c r="Q49" i="18" s="1"/>
  <c r="N48" i="18"/>
  <c r="P48" i="18" s="1"/>
  <c r="Q48" i="18" s="1"/>
  <c r="N47" i="18"/>
  <c r="N46" i="18"/>
  <c r="P46" i="18" s="1"/>
  <c r="Q46" i="18" s="1"/>
  <c r="N45" i="18"/>
  <c r="P45" i="18" s="1"/>
  <c r="Q45" i="18" s="1"/>
  <c r="N44" i="18"/>
  <c r="P44" i="18" s="1"/>
  <c r="Q44" i="18" s="1"/>
  <c r="N43" i="18"/>
  <c r="N42" i="18"/>
  <c r="P42" i="18" s="1"/>
  <c r="Q42" i="18" s="1"/>
  <c r="N41" i="18"/>
  <c r="P41" i="18" s="1"/>
  <c r="Q41" i="18" s="1"/>
  <c r="N40" i="18"/>
  <c r="P40" i="18" s="1"/>
  <c r="Q40" i="18" s="1"/>
  <c r="N39" i="18"/>
  <c r="N38" i="18"/>
  <c r="P38" i="18" s="1"/>
  <c r="Q38" i="18" s="1"/>
  <c r="N37" i="18"/>
  <c r="P37" i="18" s="1"/>
  <c r="Q37" i="18" s="1"/>
  <c r="N36" i="18"/>
  <c r="P36" i="18" s="1"/>
  <c r="Q36" i="18" s="1"/>
  <c r="N35" i="18"/>
  <c r="N34" i="18"/>
  <c r="P34" i="18" s="1"/>
  <c r="Q34" i="18" s="1"/>
  <c r="N33" i="18"/>
  <c r="P33" i="18" s="1"/>
  <c r="Q33" i="18" s="1"/>
  <c r="N32" i="18"/>
  <c r="P32" i="18" s="1"/>
  <c r="Q32" i="18" s="1"/>
  <c r="N31" i="18"/>
  <c r="N30" i="18"/>
  <c r="P30" i="18" s="1"/>
  <c r="Q30" i="18" s="1"/>
  <c r="N29" i="18"/>
  <c r="P29" i="18" s="1"/>
  <c r="Q29" i="18" s="1"/>
  <c r="N28" i="18"/>
  <c r="P28" i="18" s="1"/>
  <c r="Q28" i="18" s="1"/>
  <c r="N27" i="18"/>
  <c r="N26" i="18"/>
  <c r="N19" i="18"/>
  <c r="N20" i="18"/>
  <c r="P20" i="18" s="1"/>
  <c r="Q20" i="18" s="1"/>
  <c r="N21" i="18"/>
  <c r="P21" i="18" s="1"/>
  <c r="Q21" i="18" s="1"/>
  <c r="N22" i="18"/>
  <c r="N23" i="18"/>
  <c r="N24" i="18"/>
  <c r="P24" i="18" s="1"/>
  <c r="Q24" i="18" s="1"/>
  <c r="N25" i="18"/>
  <c r="P25" i="18" s="1"/>
  <c r="Q25" i="18" s="1"/>
  <c r="N18" i="18"/>
  <c r="N17" i="18"/>
  <c r="P17" i="18" s="1"/>
  <c r="Q17" i="18" s="1"/>
  <c r="N11" i="18"/>
  <c r="P11" i="18" s="1"/>
  <c r="Q11" i="18" s="1"/>
  <c r="N12" i="18"/>
  <c r="P12" i="18" s="1"/>
  <c r="Q12" i="18" s="1"/>
  <c r="N13" i="18"/>
  <c r="P13" i="18" s="1"/>
  <c r="Q13" i="18" s="1"/>
  <c r="N14" i="18"/>
  <c r="P14" i="18" s="1"/>
  <c r="Q14" i="18" s="1"/>
  <c r="N15" i="18"/>
  <c r="P15" i="18" s="1"/>
  <c r="Q15" i="18" s="1"/>
  <c r="N16" i="18"/>
  <c r="P16" i="18" s="1"/>
  <c r="Q16" i="18" s="1"/>
  <c r="N10" i="18"/>
  <c r="P10" i="18" s="1"/>
  <c r="Q10" i="18" s="1"/>
  <c r="P104" i="18" l="1"/>
  <c r="Q104" i="18" s="1"/>
  <c r="P100" i="18"/>
  <c r="Q100" i="18" s="1"/>
  <c r="P96" i="18"/>
  <c r="Q96" i="18" s="1"/>
  <c r="P92" i="18"/>
  <c r="Q92" i="18" s="1"/>
  <c r="P88" i="18"/>
  <c r="Q88" i="18" s="1"/>
  <c r="P84" i="18"/>
  <c r="Q84" i="18" s="1"/>
  <c r="P80" i="18"/>
  <c r="Q80" i="18" s="1"/>
  <c r="P76" i="18"/>
  <c r="Q76" i="18" s="1"/>
  <c r="P72" i="18"/>
  <c r="Q72" i="18" s="1"/>
  <c r="P68" i="18"/>
  <c r="Q68" i="18" s="1"/>
  <c r="P23" i="18"/>
  <c r="Q23" i="18" s="1"/>
  <c r="P19" i="18"/>
  <c r="Q19" i="18" s="1"/>
  <c r="P59" i="18"/>
  <c r="Q59" i="18" s="1"/>
  <c r="P55" i="18"/>
  <c r="Q55" i="18" s="1"/>
  <c r="P51" i="18"/>
  <c r="Q51" i="18" s="1"/>
  <c r="P47" i="18"/>
  <c r="Q47" i="18" s="1"/>
  <c r="P18" i="18"/>
  <c r="Q18" i="18" s="1"/>
  <c r="P64" i="18"/>
  <c r="Q64" i="18" s="1"/>
  <c r="P22" i="18"/>
  <c r="Q22" i="18" s="1"/>
  <c r="P26" i="18"/>
  <c r="Q26" i="18" s="1"/>
  <c r="P54" i="18"/>
  <c r="Q54" i="18" s="1"/>
  <c r="P58" i="18"/>
  <c r="Q58" i="18" s="1"/>
  <c r="P62" i="18"/>
  <c r="Q62" i="18" s="1"/>
  <c r="P110" i="18"/>
  <c r="Q110" i="18" s="1"/>
  <c r="P106" i="18"/>
  <c r="Q106" i="18" s="1"/>
  <c r="P102" i="18"/>
  <c r="Q102" i="18" s="1"/>
  <c r="P98" i="18"/>
  <c r="Q98" i="18" s="1"/>
  <c r="P94" i="18"/>
  <c r="Q94" i="18" s="1"/>
  <c r="P90" i="18"/>
  <c r="Q90" i="18" s="1"/>
  <c r="P86" i="18"/>
  <c r="Q86" i="18" s="1"/>
  <c r="P82" i="18"/>
  <c r="Q82" i="18" s="1"/>
  <c r="P78" i="18"/>
  <c r="Q78" i="18" s="1"/>
  <c r="P74" i="18"/>
  <c r="Q74" i="18" s="1"/>
  <c r="P70" i="18"/>
  <c r="Q70" i="18" s="1"/>
  <c r="P66" i="18"/>
  <c r="Q66" i="18" s="1"/>
  <c r="P31" i="18"/>
  <c r="Q31" i="18" s="1"/>
  <c r="P43" i="18"/>
  <c r="Q43" i="18" s="1"/>
  <c r="P27" i="18"/>
  <c r="Q27" i="18" s="1"/>
  <c r="P35" i="18"/>
  <c r="Q35" i="18" s="1"/>
  <c r="P39" i="18"/>
  <c r="Q39" i="18" s="1"/>
  <c r="P107" i="18"/>
  <c r="Q107" i="18" s="1"/>
  <c r="P103" i="18"/>
  <c r="Q103" i="18" s="1"/>
  <c r="P99" i="18"/>
  <c r="Q99" i="18" s="1"/>
  <c r="P95" i="18"/>
  <c r="Q95" i="18" s="1"/>
  <c r="P91" i="18"/>
  <c r="Q91" i="18" s="1"/>
  <c r="P87" i="18"/>
  <c r="Q87" i="18" s="1"/>
  <c r="P83" i="18"/>
  <c r="Q83" i="18" s="1"/>
  <c r="P79" i="18"/>
  <c r="Q79" i="18" s="1"/>
  <c r="P75" i="18"/>
  <c r="Q75" i="18" s="1"/>
  <c r="P71" i="18"/>
  <c r="Q71" i="18" s="1"/>
  <c r="P67" i="18"/>
  <c r="Q67" i="18" s="1"/>
  <c r="P109" i="18"/>
  <c r="Q109" i="18" s="1"/>
</calcChain>
</file>

<file path=xl/sharedStrings.xml><?xml version="1.0" encoding="utf-8"?>
<sst xmlns="http://schemas.openxmlformats.org/spreadsheetml/2006/main" count="478" uniqueCount="217">
  <si>
    <t xml:space="preserve">tof/ ug]{ </t>
  </si>
  <si>
    <t>s}lkmot</t>
  </si>
  <si>
    <t>n]vfkfn</t>
  </si>
  <si>
    <t xml:space="preserve">g]kfn ;/sf/ </t>
  </si>
  <si>
    <t>;lwo dfldnf tyf :yfgLo lasf; dGqfno</t>
  </si>
  <si>
    <t xml:space="preserve">wgu(L pk dxfgu/kflnsf sfof{no </t>
  </si>
  <si>
    <t>cf=a=2073.074 sf] tnla k|lta]bg kmf/fd</t>
  </si>
  <si>
    <t>sd{rfl/ sf] gfd</t>
  </si>
  <si>
    <t>;]jf ;d'x</t>
  </si>
  <si>
    <t>&gt;]l)f ;d'x</t>
  </si>
  <si>
    <t>xfn kbdf a('jf lgo'lQm ldlt</t>
  </si>
  <si>
    <t>tna :s]n</t>
  </si>
  <si>
    <t>z'? Tfna :s]n</t>
  </si>
  <si>
    <t xml:space="preserve">2057.4.1 eGbf 
cufl* lg'o'Qm k|flalws sd{rfl/ sf] tna dfg df yk /sd 2073 c;f* d;fGt ;Dd vfO{kfO{ cfPsf] k|flalws u|]* sf] /sd  </t>
  </si>
  <si>
    <t xml:space="preserve">hDdf tna /sd
</t>
  </si>
  <si>
    <t>2073.3 d;fGt ;Dd vfO{ kfO{ cPsf] u|]* /sd k|flalws u]|* afx]s</t>
  </si>
  <si>
    <t>2073 &gt;fa)f 1 df ;dfof]lh u|]*</t>
  </si>
  <si>
    <t>;Vof</t>
  </si>
  <si>
    <t>b/</t>
  </si>
  <si>
    <t>hDdf /sd</t>
  </si>
  <si>
    <t xml:space="preserve">hDdf u|]* /sd </t>
  </si>
  <si>
    <t xml:space="preserve">tna / u|]*sf] hDdf /sd </t>
  </si>
  <si>
    <t>u]|* a[lBx'g] ldlt</t>
  </si>
  <si>
    <t>s|=;=</t>
  </si>
  <si>
    <t>s=;=g=</t>
  </si>
  <si>
    <t>066.5.17</t>
  </si>
  <si>
    <t>&gt;fa)f</t>
  </si>
  <si>
    <t>z'? lgo'lQm ldlt</t>
  </si>
  <si>
    <t xml:space="preserve">rfn' cf=a=073.074 df kfpg] u]|* /sd </t>
  </si>
  <si>
    <t xml:space="preserve">?h' ug]{ </t>
  </si>
  <si>
    <t>k|dfl)ft ug]{</t>
  </si>
  <si>
    <t>&gt;L lbh/fh e§</t>
  </si>
  <si>
    <t>O{lGhlgo/</t>
  </si>
  <si>
    <t>&gt;L dxfb]j e§</t>
  </si>
  <si>
    <t>vl/bf/</t>
  </si>
  <si>
    <t>&gt;L wd{/fh bxfn</t>
  </si>
  <si>
    <t>cdLg</t>
  </si>
  <si>
    <t>&gt;L /fh]Gb| zfx</t>
  </si>
  <si>
    <t>&gt;L r]t/fh hf]zL</t>
  </si>
  <si>
    <t>&gt;L /fh]Gb| s'df/ lj=s=</t>
  </si>
  <si>
    <t>&gt;L xl/ k|;fb e§</t>
  </si>
  <si>
    <t>c=x]=j=</t>
  </si>
  <si>
    <t>&gt;L dx]Gb| /fgf</t>
  </si>
  <si>
    <t>&gt;L bzL/fd rf}w/L</t>
  </si>
  <si>
    <t>&gt;L bz/y rf}w/L</t>
  </si>
  <si>
    <t>&gt;L lhtdfg rf}w/L</t>
  </si>
  <si>
    <t>&gt;L /fdgfy rf}w/L</t>
  </si>
  <si>
    <t>&gt;L r'nL/fd rf}w/L</t>
  </si>
  <si>
    <t>&gt;L eHhL /fgf</t>
  </si>
  <si>
    <t>&gt;L /fdnfn &gt;]i7</t>
  </si>
  <si>
    <t>&gt;L l8NnL /fh cf]emf</t>
  </si>
  <si>
    <t>&gt;L n]vgfy cf]emf</t>
  </si>
  <si>
    <t>&gt;L ;'/]Gb| l;+x sfsL{</t>
  </si>
  <si>
    <t>&gt;L k'io /fh e§</t>
  </si>
  <si>
    <t>&gt;L s[i0fuf]kfn e08f/L</t>
  </si>
  <si>
    <t>&gt;L d]Da/ l;+x</t>
  </si>
  <si>
    <t>&gt;L x]d/fh e08f/L</t>
  </si>
  <si>
    <t>&gt;L 6+s axfb'/ lai6</t>
  </si>
  <si>
    <t>&gt;L bLks e08f/L</t>
  </si>
  <si>
    <t>&gt;LdtL ;'zLnf kGt hf]zL</t>
  </si>
  <si>
    <t>&gt;L s[i0f k|;fb hf]zL</t>
  </si>
  <si>
    <t>&gt;L /d]z &gt;]i7</t>
  </si>
  <si>
    <t>&gt;L df]xg axfb'/ v8\sf</t>
  </si>
  <si>
    <t>&gt;L dx]z k|;fb bxfn</t>
  </si>
  <si>
    <t>&gt;L wdf{gGb kf08]o</t>
  </si>
  <si>
    <t>&gt;L s'Gbg /fgf</t>
  </si>
  <si>
    <t>&gt;L piff hf]zL e§</t>
  </si>
  <si>
    <t>&gt;L l8NnL /fh hf]zL</t>
  </si>
  <si>
    <t>&gt;L anb]j k|;fb kGt</t>
  </si>
  <si>
    <t>&gt;L z'zLn k|;fb kf08]o</t>
  </si>
  <si>
    <t>&gt;L rGb|sfGt kf08]o</t>
  </si>
  <si>
    <t>&gt;L lgd{n s'df/ b]pjf</t>
  </si>
  <si>
    <t xml:space="preserve">&gt;L s[i0f asxfb'/ zfxL </t>
  </si>
  <si>
    <t>&gt;L d]v/fh e§</t>
  </si>
  <si>
    <t>&gt;LdtL zf/bf ef6 If]qL</t>
  </si>
  <si>
    <t>&gt;LdtL ;/:jtL wfdL hf]zL</t>
  </si>
  <si>
    <t>&gt;LdtL /Tgf e§</t>
  </si>
  <si>
    <t>&gt;LdtL nIdL pkfWofo</t>
  </si>
  <si>
    <t>&gt;LdtL efu]Zj/L e§</t>
  </si>
  <si>
    <t>&gt;L dx]z k|;fb e§</t>
  </si>
  <si>
    <t>&gt;L s]zj axfb'/ zfxL</t>
  </si>
  <si>
    <t>&gt;L h+u axfb'/ sf]nL</t>
  </si>
  <si>
    <t>&gt;L d]v/fh ef6</t>
  </si>
  <si>
    <t>&gt;L sfzL/fd cof{n</t>
  </si>
  <si>
    <t>&gt;L g/ axfb'/ lai6</t>
  </si>
  <si>
    <t xml:space="preserve">&gt;L lbn axfb'/ bdfO{ </t>
  </si>
  <si>
    <t>&gt;L snz' rf}w/L</t>
  </si>
  <si>
    <t>&gt;L /fdbLg /fgf</t>
  </si>
  <si>
    <t>&gt;L wd{ l;+ kfsL{</t>
  </si>
  <si>
    <t>&gt;L ef]h/fh e§</t>
  </si>
  <si>
    <t>&gt;L 8Da/ /fh e§</t>
  </si>
  <si>
    <t>&gt;L dfof /fd rf}w/L</t>
  </si>
  <si>
    <t>&gt;L led axfb'/ /fjt</t>
  </si>
  <si>
    <t>&gt;L rf}w/L k|;fb rf}w/L</t>
  </si>
  <si>
    <t>&gt;L 6]s axfb'/ sfdL</t>
  </si>
  <si>
    <t>&gt;LdtL /Ltf rf}w/L</t>
  </si>
  <si>
    <t>&gt;L a'l4/fd rf}w/L</t>
  </si>
  <si>
    <t>&gt;L ef]hnfn rf}w/L</t>
  </si>
  <si>
    <t>&gt;L /fd;dem /fgf</t>
  </si>
  <si>
    <t>&gt;L nfn k|;fb e§</t>
  </si>
  <si>
    <t>&gt;L rGb| axfb'/ kfsL{</t>
  </si>
  <si>
    <t>&gt;L ;u/fd ;fpb</t>
  </si>
  <si>
    <t>&gt;L efuL/fd rf}w/L</t>
  </si>
  <si>
    <t>&gt;L xl/z+s/ rf}w/L</t>
  </si>
  <si>
    <t>&gt;L v'zL/fd rf}w/L</t>
  </si>
  <si>
    <t>&gt;L /fd axfb'/ rf}w/L</t>
  </si>
  <si>
    <t>&gt;L ;'Gb/ jflNdsL</t>
  </si>
  <si>
    <t>&gt;L k"/g nfn jflNdsL</t>
  </si>
  <si>
    <t>&gt;LdtL /fdj]6L jflNdsL</t>
  </si>
  <si>
    <t>&gt;LdtL /fdb]jL jflNdsL</t>
  </si>
  <si>
    <t>&gt;L /}jf/L jflNdsL</t>
  </si>
  <si>
    <t>&gt;L d's]z jflNdsL</t>
  </si>
  <si>
    <t>&gt;L /fd s'df/ jflNdsL</t>
  </si>
  <si>
    <t>&gt;L k|b]z' rf}w/L</t>
  </si>
  <si>
    <t>&gt;L /l~ht jflNdsL</t>
  </si>
  <si>
    <t>&gt;LdtL u'8\8L jflNdsL</t>
  </si>
  <si>
    <t>&gt;L 5f]6]nfn jflNdsL</t>
  </si>
  <si>
    <t>&gt;L 5ljgfy  jflNdsL</t>
  </si>
  <si>
    <t>&gt;L c?0f  jflNdsL</t>
  </si>
  <si>
    <t>&gt;LdtL s'GtL b]jL sf]nL</t>
  </si>
  <si>
    <t>;'=&gt;L k'ikf e08f/L</t>
  </si>
  <si>
    <t>&gt;LdtL jgsl;of rf}w/L</t>
  </si>
  <si>
    <t>&gt;L z]/ axfb'/ rf}w/L</t>
  </si>
  <si>
    <t xml:space="preserve">:jf:Yo tkm{sf s/f/ sd{rf/Lx? </t>
  </si>
  <si>
    <t>&gt;L /ljGb| a= wfg's</t>
  </si>
  <si>
    <t>&gt;L ;[hgf s'df/L l;+x</t>
  </si>
  <si>
    <t>lgd{nf s'df/L h};L</t>
  </si>
  <si>
    <t>cg' s'df/L rf}w/L</t>
  </si>
  <si>
    <t xml:space="preserve">pdf{ </t>
  </si>
  <si>
    <t xml:space="preserve">v8s l;+ rf}w/L </t>
  </si>
  <si>
    <t>k|sfz g]kfnL</t>
  </si>
  <si>
    <t xml:space="preserve">lht]Gb| /fgf </t>
  </si>
  <si>
    <t>r'GgLnfn rf}w/L</t>
  </si>
  <si>
    <t xml:space="preserve">k"naf/L </t>
  </si>
  <si>
    <t xml:space="preserve">gGb /fh /]UdL </t>
  </si>
  <si>
    <t xml:space="preserve">ljifg s'df/ rf}w/L </t>
  </si>
  <si>
    <t xml:space="preserve">/fh]z s'df/ rf}w/L </t>
  </si>
  <si>
    <t>sfo{sf/L clws[t</t>
  </si>
  <si>
    <t>cf=n]=k=clws[t</t>
  </si>
  <si>
    <t>k|zf;sLo clws[t</t>
  </si>
  <si>
    <t>cf=n]=k= ;xfos</t>
  </si>
  <si>
    <t>gf=;'</t>
  </si>
  <si>
    <t>pBd ljsf; pTk|]/s</t>
  </si>
  <si>
    <t>ljQ Joj:yfks</t>
  </si>
  <si>
    <t>sDKo'6/ ck/]6/</t>
  </si>
  <si>
    <t>;xfos s= ck/]6/</t>
  </si>
  <si>
    <t xml:space="preserve"> ;=cf]=;L</t>
  </si>
  <si>
    <t>;d'bfo kl/rfns</t>
  </si>
  <si>
    <t>c=g=dL</t>
  </si>
  <si>
    <t>u||f=:jf=sf=</t>
  </si>
  <si>
    <t>O{n]lS6«l;og</t>
  </si>
  <si>
    <t>;=gu/ lg/LIfs</t>
  </si>
  <si>
    <t>]xjNbf/</t>
  </si>
  <si>
    <t>gu/ k|x/L</t>
  </si>
  <si>
    <t>x]jL ;jf/L rfns</t>
  </si>
  <si>
    <t>xn'sf ;jf/L rfns</t>
  </si>
  <si>
    <t>x]8 dfnL</t>
  </si>
  <si>
    <t>rf}lsbf/</t>
  </si>
  <si>
    <t>sfof{no ;xof]uL</t>
  </si>
  <si>
    <t>dfnL</t>
  </si>
  <si>
    <t>laB"t x]Nk/</t>
  </si>
  <si>
    <t>bdsn x]Nk/</t>
  </si>
  <si>
    <t>:jLk/ x]Nk/</t>
  </si>
  <si>
    <t>kmfo/d]g</t>
  </si>
  <si>
    <t>s"lrsf/</t>
  </si>
  <si>
    <t>d'lvof</t>
  </si>
  <si>
    <t>8«fO{e/</t>
  </si>
  <si>
    <t xml:space="preserve">c=;= O{lGhlgo/ </t>
  </si>
  <si>
    <t xml:space="preserve"> 2056/5/1</t>
  </si>
  <si>
    <t xml:space="preserve"> 2053/10/10</t>
  </si>
  <si>
    <t xml:space="preserve"> 2068/9/6</t>
  </si>
  <si>
    <t xml:space="preserve"> 2069/2/28</t>
  </si>
  <si>
    <t xml:space="preserve"> 2051/12/13</t>
  </si>
  <si>
    <t xml:space="preserve"> 2052/1/29</t>
  </si>
  <si>
    <t xml:space="preserve"> 2053/7/1</t>
  </si>
  <si>
    <t xml:space="preserve"> 2038/10/27</t>
  </si>
  <si>
    <t xml:space="preserve"> 2053/7/15</t>
  </si>
  <si>
    <t xml:space="preserve"> 2067/6/1</t>
  </si>
  <si>
    <t xml:space="preserve"> 2068/3/16</t>
  </si>
  <si>
    <t xml:space="preserve"> 2068/2/8</t>
  </si>
  <si>
    <t xml:space="preserve"> 2058/5/3</t>
  </si>
  <si>
    <t xml:space="preserve"> 2039/6/1</t>
  </si>
  <si>
    <t xml:space="preserve"> 2040/10/1</t>
  </si>
  <si>
    <t xml:space="preserve"> 2041/6/12</t>
  </si>
  <si>
    <t xml:space="preserve"> 2064/4/1</t>
  </si>
  <si>
    <t xml:space="preserve"> 2053/8/1</t>
  </si>
  <si>
    <t xml:space="preserve"> 2053/6/1</t>
  </si>
  <si>
    <t xml:space="preserve"> 2058/5/1</t>
  </si>
  <si>
    <t xml:space="preserve"> 2040/4/1</t>
  </si>
  <si>
    <t xml:space="preserve"> 2036/7/6</t>
  </si>
  <si>
    <t xml:space="preserve"> 2040/12/12</t>
  </si>
  <si>
    <t xml:space="preserve"> 2045/2/9</t>
  </si>
  <si>
    <t xml:space="preserve"> 2068/11/16</t>
  </si>
  <si>
    <t xml:space="preserve"> 2068/4/1</t>
  </si>
  <si>
    <t>2058.06.08</t>
  </si>
  <si>
    <t>d+lz/</t>
  </si>
  <si>
    <t xml:space="preserve">kmfu'g </t>
  </si>
  <si>
    <t xml:space="preserve">kf}if </t>
  </si>
  <si>
    <t xml:space="preserve">h]&amp; </t>
  </si>
  <si>
    <t>c;f]h</t>
  </si>
  <si>
    <t>c;f/</t>
  </si>
  <si>
    <t>ebf}</t>
  </si>
  <si>
    <t>&gt;fj)f</t>
  </si>
  <si>
    <t>sf=;=b[</t>
  </si>
  <si>
    <t>2058.9.1</t>
  </si>
  <si>
    <t>2058.06.8</t>
  </si>
  <si>
    <t>df#</t>
  </si>
  <si>
    <t>a= n]vf clws[t</t>
  </si>
  <si>
    <t>l8=O{lGhlgo/</t>
  </si>
  <si>
    <t>/f=k=l$lto</t>
  </si>
  <si>
    <t>clws[t :t/ ;ftf}+</t>
  </si>
  <si>
    <t>clws[t :t/ %}^f}+</t>
  </si>
  <si>
    <t>;xfos :t/ kfrf}+</t>
  </si>
  <si>
    <t>;xfos :t/ rf}yf]+</t>
  </si>
  <si>
    <t>;xfos :t/ t];|f]+</t>
  </si>
  <si>
    <t xml:space="preserve">&gt;])fL ljlxg </t>
  </si>
  <si>
    <t>cg';"rL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</si>
</sst>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PCS NEPALI"/>
      <family val="5"/>
    </font>
    <font>
      <sz val="10"/>
      <color theme="1"/>
      <name val="PCS NEPALI"/>
      <family val="5"/>
    </font>
    <font>
      <sz val="11"/>
      <color theme="1"/>
      <name val="Preeti"/>
    </font>
    <font>
      <sz val="8"/>
      <color theme="1"/>
      <name val="PCS NEPALI"/>
      <family val="5"/>
    </font>
    <font>
      <sz val="9"/>
      <color theme="1"/>
      <name val="PCS NEPALI"/>
      <family val="5"/>
    </font>
    <font>
      <sz val="9"/>
      <color theme="1"/>
      <name val="Mercantile"/>
      <family val="5"/>
    </font>
    <font>
      <sz val="11"/>
      <color rgb="FFFF0000"/>
      <name val="Preeti"/>
    </font>
    <font>
      <sz val="9"/>
      <color theme="1"/>
      <name val="Calibri"/>
      <family val="2"/>
      <scheme val="minor"/>
    </font>
    <font>
      <b/>
      <sz val="11"/>
      <color rgb="FFFF0000"/>
      <name val="Preeti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0" fillId="0" borderId="1" xfId="0" applyBorder="1"/>
    <xf numFmtId="14" fontId="6" fillId="0" borderId="1" xfId="0" applyNumberFormat="1" applyFont="1" applyBorder="1"/>
    <xf numFmtId="14" fontId="6" fillId="0" borderId="2" xfId="0" applyNumberFormat="1" applyFont="1" applyBorder="1"/>
    <xf numFmtId="0" fontId="3" fillId="0" borderId="1" xfId="0" applyFont="1" applyBorder="1"/>
    <xf numFmtId="0" fontId="3" fillId="2" borderId="1" xfId="0" applyFont="1" applyFill="1" applyBorder="1"/>
    <xf numFmtId="0" fontId="3" fillId="0" borderId="2" xfId="0" applyFont="1" applyBorder="1"/>
    <xf numFmtId="0" fontId="7" fillId="0" borderId="1" xfId="0" applyFont="1" applyBorder="1"/>
    <xf numFmtId="0" fontId="8" fillId="0" borderId="1" xfId="0" applyFont="1" applyBorder="1"/>
    <xf numFmtId="0" fontId="9" fillId="0" borderId="1" xfId="0" applyFont="1" applyBorder="1"/>
    <xf numFmtId="0" fontId="10" fillId="0" borderId="1" xfId="0" applyFont="1" applyBorder="1"/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4"/>
  <sheetViews>
    <sheetView tabSelected="1" workbookViewId="0">
      <pane xSplit="1" topLeftCell="B1" activePane="topRight" state="frozen"/>
      <selection pane="topRight" activeCell="A5" sqref="A5:S5"/>
    </sheetView>
  </sheetViews>
  <sheetFormatPr defaultRowHeight="15" x14ac:dyDescent="0.25"/>
  <cols>
    <col min="1" max="1" width="3.85546875" customWidth="1"/>
    <col min="2" max="2" width="9.85546875" customWidth="1"/>
    <col min="3" max="3" width="16" customWidth="1"/>
    <col min="4" max="4" width="12.28515625" customWidth="1"/>
    <col min="5" max="5" width="11.42578125" customWidth="1"/>
    <col min="6" max="6" width="13.7109375" customWidth="1"/>
    <col min="7" max="7" width="7.140625" customWidth="1"/>
    <col min="8" max="8" width="7.7109375" customWidth="1"/>
    <col min="9" max="9" width="11.42578125" customWidth="1"/>
    <col min="10" max="10" width="7.5703125" customWidth="1"/>
    <col min="11" max="11" width="9.140625" customWidth="1"/>
    <col min="12" max="12" width="4.42578125" customWidth="1"/>
    <col min="13" max="13" width="7.85546875" customWidth="1"/>
    <col min="14" max="14" width="6.85546875" customWidth="1"/>
    <col min="15" max="15" width="7.7109375" customWidth="1"/>
    <col min="16" max="16" width="6.7109375" customWidth="1"/>
    <col min="17" max="17" width="8.85546875" customWidth="1"/>
    <col min="18" max="18" width="6.85546875" customWidth="1"/>
    <col min="19" max="19" width="5.85546875" customWidth="1"/>
  </cols>
  <sheetData>
    <row r="1" spans="1:25" ht="17.25" x14ac:dyDescent="0.35">
      <c r="A1" s="25" t="s">
        <v>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1"/>
      <c r="U1" s="1"/>
      <c r="V1" s="1"/>
      <c r="W1" s="1"/>
      <c r="X1" s="1"/>
      <c r="Y1" s="1"/>
    </row>
    <row r="2" spans="1:25" ht="17.25" x14ac:dyDescent="0.35">
      <c r="A2" s="25" t="s">
        <v>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1"/>
      <c r="U2" s="1"/>
      <c r="V2" s="1"/>
      <c r="W2" s="1"/>
      <c r="X2" s="1"/>
      <c r="Y2" s="1"/>
    </row>
    <row r="3" spans="1:25" ht="17.25" x14ac:dyDescent="0.35">
      <c r="A3" s="25" t="s">
        <v>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1"/>
      <c r="U3" s="1"/>
      <c r="V3" s="1"/>
      <c r="W3" s="1"/>
      <c r="X3" s="1"/>
      <c r="Y3" s="1"/>
    </row>
    <row r="4" spans="1:25" ht="17.25" x14ac:dyDescent="0.35">
      <c r="A4" s="25" t="s">
        <v>6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1"/>
      <c r="U4" s="1"/>
      <c r="V4" s="1"/>
      <c r="W4" s="1"/>
      <c r="X4" s="1"/>
      <c r="Y4" s="1"/>
    </row>
    <row r="5" spans="1:25" ht="17.25" x14ac:dyDescent="0.35">
      <c r="A5" s="25" t="s">
        <v>216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1"/>
      <c r="U5" s="1"/>
      <c r="V5" s="1"/>
      <c r="W5" s="1"/>
      <c r="X5" s="1"/>
      <c r="Y5" s="1"/>
    </row>
    <row r="6" spans="1:25" ht="46.5" customHeight="1" x14ac:dyDescent="0.35">
      <c r="A6" s="18" t="s">
        <v>23</v>
      </c>
      <c r="B6" s="18" t="s">
        <v>24</v>
      </c>
      <c r="C6" s="18" t="s">
        <v>7</v>
      </c>
      <c r="D6" s="18" t="s">
        <v>8</v>
      </c>
      <c r="E6" s="18" t="s">
        <v>27</v>
      </c>
      <c r="F6" s="18" t="s">
        <v>9</v>
      </c>
      <c r="G6" s="18" t="s">
        <v>10</v>
      </c>
      <c r="H6" s="21" t="s">
        <v>11</v>
      </c>
      <c r="I6" s="21"/>
      <c r="J6" s="21"/>
      <c r="K6" s="18" t="s">
        <v>15</v>
      </c>
      <c r="L6" s="22" t="s">
        <v>16</v>
      </c>
      <c r="M6" s="23"/>
      <c r="N6" s="24"/>
      <c r="O6" s="18" t="s">
        <v>28</v>
      </c>
      <c r="P6" s="18" t="s">
        <v>20</v>
      </c>
      <c r="Q6" s="18" t="s">
        <v>21</v>
      </c>
      <c r="R6" s="18" t="s">
        <v>22</v>
      </c>
      <c r="S6" s="18" t="s">
        <v>1</v>
      </c>
      <c r="T6" s="1"/>
      <c r="U6" s="1"/>
      <c r="V6" s="1"/>
      <c r="W6" s="1"/>
      <c r="X6" s="1"/>
      <c r="Y6" s="1"/>
    </row>
    <row r="7" spans="1:25" ht="25.5" customHeight="1" x14ac:dyDescent="0.35">
      <c r="A7" s="19"/>
      <c r="B7" s="19"/>
      <c r="C7" s="19"/>
      <c r="D7" s="19"/>
      <c r="E7" s="19"/>
      <c r="F7" s="19"/>
      <c r="G7" s="19"/>
      <c r="H7" s="18" t="s">
        <v>12</v>
      </c>
      <c r="I7" s="18" t="s">
        <v>13</v>
      </c>
      <c r="J7" s="18" t="s">
        <v>14</v>
      </c>
      <c r="K7" s="19"/>
      <c r="L7" s="18" t="s">
        <v>17</v>
      </c>
      <c r="M7" s="18" t="s">
        <v>18</v>
      </c>
      <c r="N7" s="18" t="s">
        <v>19</v>
      </c>
      <c r="O7" s="19"/>
      <c r="P7" s="19"/>
      <c r="Q7" s="19"/>
      <c r="R7" s="19"/>
      <c r="S7" s="19"/>
      <c r="T7" s="1"/>
      <c r="U7" s="1"/>
      <c r="V7" s="1"/>
      <c r="W7" s="1"/>
      <c r="X7" s="1"/>
      <c r="Y7" s="1"/>
    </row>
    <row r="8" spans="1:25" ht="43.5" customHeight="1" x14ac:dyDescent="0.3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"/>
      <c r="U8" s="1"/>
      <c r="V8" s="1"/>
      <c r="W8" s="1"/>
      <c r="X8" s="1"/>
      <c r="Y8" s="1"/>
    </row>
    <row r="9" spans="1:25" ht="69.75" customHeight="1" x14ac:dyDescent="0.35">
      <c r="A9" s="20"/>
      <c r="B9" s="20"/>
      <c r="C9" s="20"/>
      <c r="D9" s="20"/>
      <c r="E9" s="20"/>
      <c r="F9" s="20"/>
      <c r="G9" s="20"/>
      <c r="H9" s="20"/>
      <c r="I9" s="19"/>
      <c r="J9" s="19"/>
      <c r="K9" s="20"/>
      <c r="L9" s="20"/>
      <c r="M9" s="20"/>
      <c r="N9" s="20"/>
      <c r="O9" s="20"/>
      <c r="P9" s="20"/>
      <c r="Q9" s="20"/>
      <c r="R9" s="20"/>
      <c r="S9" s="20"/>
      <c r="T9" s="1"/>
      <c r="U9" s="1"/>
      <c r="V9" s="1"/>
      <c r="W9" s="1"/>
      <c r="X9" s="1"/>
      <c r="Y9" s="1"/>
    </row>
    <row r="10" spans="1:25" ht="17.25" customHeight="1" x14ac:dyDescent="0.35">
      <c r="A10" s="4">
        <v>1</v>
      </c>
      <c r="B10" s="4">
        <v>124019</v>
      </c>
      <c r="C10" s="9" t="s">
        <v>49</v>
      </c>
      <c r="D10" s="9" t="s">
        <v>137</v>
      </c>
      <c r="E10" s="7"/>
      <c r="F10" s="4" t="s">
        <v>209</v>
      </c>
      <c r="G10" s="4" t="s">
        <v>25</v>
      </c>
      <c r="H10" s="4">
        <v>34220</v>
      </c>
      <c r="I10" s="16"/>
      <c r="J10" s="4">
        <f>H10+I10</f>
        <v>34220</v>
      </c>
      <c r="K10" s="4">
        <v>2340</v>
      </c>
      <c r="L10" s="5">
        <v>3</v>
      </c>
      <c r="M10" s="5">
        <v>1141</v>
      </c>
      <c r="N10" s="5">
        <f>M10*L10</f>
        <v>3423</v>
      </c>
      <c r="O10" s="4">
        <v>1141</v>
      </c>
      <c r="P10" s="4">
        <f>N10+O10</f>
        <v>4564</v>
      </c>
      <c r="Q10" s="4">
        <f>P10+J10</f>
        <v>38784</v>
      </c>
      <c r="R10" s="3" t="s">
        <v>26</v>
      </c>
      <c r="S10" s="3"/>
      <c r="T10" s="1"/>
      <c r="U10" s="1"/>
      <c r="V10" s="1"/>
      <c r="W10" s="1"/>
      <c r="X10" s="1"/>
      <c r="Y10" s="1"/>
    </row>
    <row r="11" spans="1:25" ht="17.25" customHeight="1" x14ac:dyDescent="0.35">
      <c r="A11" s="4">
        <v>2</v>
      </c>
      <c r="B11" s="4">
        <v>849341</v>
      </c>
      <c r="C11" s="9" t="s">
        <v>50</v>
      </c>
      <c r="D11" s="9" t="s">
        <v>207</v>
      </c>
      <c r="E11" s="7" t="s">
        <v>168</v>
      </c>
      <c r="F11" s="17" t="s">
        <v>210</v>
      </c>
      <c r="G11" s="4"/>
      <c r="H11" s="4">
        <v>34220</v>
      </c>
      <c r="I11" s="16"/>
      <c r="J11" s="4">
        <f t="shared" ref="J11:J74" si="0">H11+I11</f>
        <v>34220</v>
      </c>
      <c r="K11" s="4">
        <v>1560</v>
      </c>
      <c r="L11" s="5">
        <v>2</v>
      </c>
      <c r="M11" s="5">
        <v>1141</v>
      </c>
      <c r="N11" s="5">
        <f t="shared" ref="N11:N64" si="1">M11*L11</f>
        <v>2282</v>
      </c>
      <c r="O11" s="4">
        <f>M11</f>
        <v>1141</v>
      </c>
      <c r="P11" s="4">
        <f t="shared" ref="P11:P74" si="2">N11+O11</f>
        <v>3423</v>
      </c>
      <c r="Q11" s="4">
        <f t="shared" ref="Q11:Q74" si="3">P11+J11</f>
        <v>37643</v>
      </c>
      <c r="R11" s="3" t="s">
        <v>195</v>
      </c>
      <c r="S11" s="3"/>
      <c r="T11" s="1"/>
      <c r="U11" s="1"/>
      <c r="V11" s="1"/>
      <c r="W11" s="1"/>
      <c r="X11" s="1"/>
      <c r="Y11" s="1"/>
    </row>
    <row r="12" spans="1:25" ht="17.25" customHeight="1" x14ac:dyDescent="0.35">
      <c r="A12" s="4">
        <v>3</v>
      </c>
      <c r="B12" s="4">
        <v>825055</v>
      </c>
      <c r="C12" s="9" t="s">
        <v>31</v>
      </c>
      <c r="D12" s="9" t="s">
        <v>208</v>
      </c>
      <c r="E12" s="7" t="s">
        <v>169</v>
      </c>
      <c r="F12" s="17" t="s">
        <v>210</v>
      </c>
      <c r="G12" s="4"/>
      <c r="H12" s="4">
        <v>34220</v>
      </c>
      <c r="I12" s="16">
        <v>780</v>
      </c>
      <c r="J12" s="4">
        <f t="shared" si="0"/>
        <v>35000</v>
      </c>
      <c r="K12" s="4">
        <v>1170</v>
      </c>
      <c r="L12" s="5">
        <v>2</v>
      </c>
      <c r="M12" s="5">
        <v>1141</v>
      </c>
      <c r="N12" s="5">
        <f t="shared" si="1"/>
        <v>2282</v>
      </c>
      <c r="O12" s="4">
        <f t="shared" ref="O12:O75" si="4">M12</f>
        <v>1141</v>
      </c>
      <c r="P12" s="4">
        <f t="shared" si="2"/>
        <v>3423</v>
      </c>
      <c r="Q12" s="4">
        <f t="shared" si="3"/>
        <v>38423</v>
      </c>
      <c r="R12" s="3" t="s">
        <v>196</v>
      </c>
      <c r="S12" s="3"/>
      <c r="T12" s="1"/>
      <c r="U12" s="1"/>
      <c r="V12" s="1"/>
      <c r="W12" s="1"/>
      <c r="X12" s="1"/>
      <c r="Y12" s="1"/>
    </row>
    <row r="13" spans="1:25" ht="17.25" customHeight="1" x14ac:dyDescent="0.35">
      <c r="A13" s="4">
        <v>4</v>
      </c>
      <c r="B13" s="4">
        <v>7016080</v>
      </c>
      <c r="C13" s="9" t="s">
        <v>51</v>
      </c>
      <c r="D13" s="9" t="s">
        <v>138</v>
      </c>
      <c r="E13" s="7" t="s">
        <v>170</v>
      </c>
      <c r="F13" s="17" t="s">
        <v>211</v>
      </c>
      <c r="G13" s="4"/>
      <c r="H13" s="4">
        <v>30500</v>
      </c>
      <c r="I13" s="16"/>
      <c r="J13" s="4">
        <f t="shared" si="0"/>
        <v>30500</v>
      </c>
      <c r="K13" s="4">
        <v>960</v>
      </c>
      <c r="L13" s="5">
        <v>1</v>
      </c>
      <c r="M13" s="5">
        <v>1017</v>
      </c>
      <c r="N13" s="5">
        <f t="shared" si="1"/>
        <v>1017</v>
      </c>
      <c r="O13" s="4">
        <f t="shared" si="4"/>
        <v>1017</v>
      </c>
      <c r="P13" s="4">
        <f t="shared" si="2"/>
        <v>2034</v>
      </c>
      <c r="Q13" s="4">
        <f t="shared" si="3"/>
        <v>32534</v>
      </c>
      <c r="R13" s="3" t="s">
        <v>197</v>
      </c>
      <c r="S13" s="3"/>
      <c r="T13" s="1"/>
      <c r="U13" s="1"/>
      <c r="V13" s="1"/>
      <c r="W13" s="1"/>
      <c r="X13" s="1"/>
      <c r="Y13" s="1"/>
    </row>
    <row r="14" spans="1:25" ht="17.25" customHeight="1" x14ac:dyDescent="0.35">
      <c r="A14" s="4">
        <v>5</v>
      </c>
      <c r="B14" s="4">
        <v>7016770</v>
      </c>
      <c r="C14" s="9" t="s">
        <v>52</v>
      </c>
      <c r="D14" s="9" t="s">
        <v>139</v>
      </c>
      <c r="E14" s="7" t="s">
        <v>171</v>
      </c>
      <c r="F14" s="17" t="s">
        <v>211</v>
      </c>
      <c r="G14" s="4"/>
      <c r="H14" s="4">
        <v>30500</v>
      </c>
      <c r="I14" s="16"/>
      <c r="J14" s="4">
        <f t="shared" si="0"/>
        <v>30500</v>
      </c>
      <c r="K14" s="4">
        <v>960</v>
      </c>
      <c r="L14" s="5">
        <v>1</v>
      </c>
      <c r="M14" s="5">
        <v>1017</v>
      </c>
      <c r="N14" s="5">
        <f t="shared" si="1"/>
        <v>1017</v>
      </c>
      <c r="O14" s="4">
        <f t="shared" si="4"/>
        <v>1017</v>
      </c>
      <c r="P14" s="4">
        <f t="shared" si="2"/>
        <v>2034</v>
      </c>
      <c r="Q14" s="4">
        <f t="shared" si="3"/>
        <v>32534</v>
      </c>
      <c r="R14" s="3" t="s">
        <v>198</v>
      </c>
      <c r="S14" s="3"/>
      <c r="T14" s="1"/>
      <c r="U14" s="1"/>
      <c r="V14" s="1"/>
      <c r="W14" s="1"/>
      <c r="X14" s="1"/>
      <c r="Y14" s="1"/>
    </row>
    <row r="15" spans="1:25" ht="17.25" customHeight="1" x14ac:dyDescent="0.35">
      <c r="A15" s="4">
        <v>6</v>
      </c>
      <c r="B15" s="4">
        <v>813731</v>
      </c>
      <c r="C15" s="9" t="s">
        <v>53</v>
      </c>
      <c r="D15" s="9" t="s">
        <v>32</v>
      </c>
      <c r="E15" s="7" t="s">
        <v>172</v>
      </c>
      <c r="F15" s="17" t="s">
        <v>211</v>
      </c>
      <c r="G15" s="4"/>
      <c r="H15" s="4">
        <v>30500</v>
      </c>
      <c r="I15" s="16">
        <v>640</v>
      </c>
      <c r="J15" s="4">
        <f t="shared" si="0"/>
        <v>31140</v>
      </c>
      <c r="K15" s="4">
        <v>1280</v>
      </c>
      <c r="L15" s="5">
        <v>2</v>
      </c>
      <c r="M15" s="5">
        <v>1017</v>
      </c>
      <c r="N15" s="5">
        <f t="shared" si="1"/>
        <v>2034</v>
      </c>
      <c r="O15" s="4">
        <f t="shared" si="4"/>
        <v>1017</v>
      </c>
      <c r="P15" s="4">
        <f t="shared" si="2"/>
        <v>3051</v>
      </c>
      <c r="Q15" s="4">
        <f t="shared" si="3"/>
        <v>34191</v>
      </c>
      <c r="R15" s="3" t="s">
        <v>195</v>
      </c>
      <c r="S15" s="3"/>
      <c r="T15" s="1"/>
      <c r="U15" s="1"/>
      <c r="V15" s="1"/>
      <c r="W15" s="1"/>
      <c r="X15" s="1"/>
      <c r="Y15" s="1"/>
    </row>
    <row r="16" spans="1:25" ht="17.25" customHeight="1" x14ac:dyDescent="0.35">
      <c r="A16" s="4">
        <v>7</v>
      </c>
      <c r="B16" s="4">
        <v>818955</v>
      </c>
      <c r="C16" s="9" t="s">
        <v>54</v>
      </c>
      <c r="D16" s="9" t="s">
        <v>32</v>
      </c>
      <c r="E16" s="7" t="s">
        <v>173</v>
      </c>
      <c r="F16" s="17" t="s">
        <v>211</v>
      </c>
      <c r="G16" s="2"/>
      <c r="H16" s="5">
        <v>30500</v>
      </c>
      <c r="I16" s="4">
        <v>640</v>
      </c>
      <c r="J16" s="4">
        <f t="shared" si="0"/>
        <v>31140</v>
      </c>
      <c r="K16" s="4">
        <v>1280</v>
      </c>
      <c r="L16" s="5">
        <v>2</v>
      </c>
      <c r="M16" s="5">
        <v>1017</v>
      </c>
      <c r="N16" s="5">
        <f t="shared" si="1"/>
        <v>2034</v>
      </c>
      <c r="O16" s="4">
        <f t="shared" si="4"/>
        <v>1017</v>
      </c>
      <c r="P16" s="4">
        <f t="shared" si="2"/>
        <v>3051</v>
      </c>
      <c r="Q16" s="4">
        <f t="shared" si="3"/>
        <v>34191</v>
      </c>
      <c r="R16" s="3" t="s">
        <v>195</v>
      </c>
      <c r="S16" s="3"/>
      <c r="T16" s="1"/>
      <c r="U16" s="1"/>
      <c r="V16" s="1"/>
      <c r="W16" s="1"/>
      <c r="X16" s="1"/>
      <c r="Y16" s="1"/>
    </row>
    <row r="17" spans="1:25" ht="17.25" x14ac:dyDescent="0.35">
      <c r="A17" s="4">
        <v>8</v>
      </c>
      <c r="B17" s="4">
        <v>825046</v>
      </c>
      <c r="C17" s="9" t="s">
        <v>55</v>
      </c>
      <c r="D17" s="9" t="s">
        <v>2</v>
      </c>
      <c r="E17" s="7" t="s">
        <v>174</v>
      </c>
      <c r="F17" s="17" t="s">
        <v>212</v>
      </c>
      <c r="G17" s="17"/>
      <c r="H17" s="5">
        <v>23500</v>
      </c>
      <c r="I17" s="4"/>
      <c r="J17" s="4">
        <f t="shared" si="0"/>
        <v>23500</v>
      </c>
      <c r="K17" s="4">
        <v>1440</v>
      </c>
      <c r="L17" s="5">
        <v>2</v>
      </c>
      <c r="M17" s="5">
        <v>783</v>
      </c>
      <c r="N17" s="5">
        <f t="shared" si="1"/>
        <v>1566</v>
      </c>
      <c r="O17" s="4">
        <f t="shared" si="4"/>
        <v>783</v>
      </c>
      <c r="P17" s="4">
        <f t="shared" si="2"/>
        <v>2349</v>
      </c>
      <c r="Q17" s="4">
        <f t="shared" si="3"/>
        <v>25849</v>
      </c>
      <c r="R17" s="3" t="s">
        <v>26</v>
      </c>
      <c r="S17" s="3"/>
      <c r="T17" s="1"/>
      <c r="U17" s="1"/>
      <c r="V17" s="1"/>
      <c r="W17" s="1"/>
      <c r="X17" s="1"/>
      <c r="Y17" s="1"/>
    </row>
    <row r="18" spans="1:25" ht="17.25" x14ac:dyDescent="0.35">
      <c r="A18" s="4">
        <v>9</v>
      </c>
      <c r="B18" s="4">
        <v>716659</v>
      </c>
      <c r="C18" s="9" t="s">
        <v>56</v>
      </c>
      <c r="D18" s="9" t="s">
        <v>140</v>
      </c>
      <c r="E18" s="7" t="s">
        <v>175</v>
      </c>
      <c r="F18" s="17" t="s">
        <v>212</v>
      </c>
      <c r="G18" s="2"/>
      <c r="H18" s="5">
        <v>23500</v>
      </c>
      <c r="I18" s="4"/>
      <c r="J18" s="4">
        <f t="shared" si="0"/>
        <v>23500</v>
      </c>
      <c r="K18" s="4">
        <v>2160</v>
      </c>
      <c r="L18" s="5">
        <v>3</v>
      </c>
      <c r="M18" s="5">
        <v>783</v>
      </c>
      <c r="N18" s="5">
        <f t="shared" si="1"/>
        <v>2349</v>
      </c>
      <c r="O18" s="4">
        <f t="shared" si="4"/>
        <v>783</v>
      </c>
      <c r="P18" s="4">
        <f t="shared" si="2"/>
        <v>3132</v>
      </c>
      <c r="Q18" s="4">
        <f t="shared" si="3"/>
        <v>26632</v>
      </c>
      <c r="R18" s="3" t="s">
        <v>26</v>
      </c>
      <c r="S18" s="3"/>
      <c r="T18" s="1"/>
      <c r="U18" s="1"/>
      <c r="V18" s="1"/>
      <c r="W18" s="1"/>
      <c r="X18" s="1"/>
      <c r="Y18" s="1"/>
    </row>
    <row r="19" spans="1:25" ht="17.25" x14ac:dyDescent="0.35">
      <c r="A19" s="4">
        <v>10</v>
      </c>
      <c r="B19" s="4">
        <v>825048</v>
      </c>
      <c r="C19" s="9" t="s">
        <v>33</v>
      </c>
      <c r="D19" s="9" t="s">
        <v>141</v>
      </c>
      <c r="E19" s="7" t="s">
        <v>176</v>
      </c>
      <c r="F19" s="17" t="s">
        <v>212</v>
      </c>
      <c r="G19" s="6"/>
      <c r="H19" s="5">
        <v>23500</v>
      </c>
      <c r="I19" s="4"/>
      <c r="J19" s="4">
        <f t="shared" si="0"/>
        <v>23500</v>
      </c>
      <c r="K19" s="4">
        <v>1680</v>
      </c>
      <c r="L19" s="13">
        <v>3</v>
      </c>
      <c r="M19" s="5">
        <v>783</v>
      </c>
      <c r="N19" s="5">
        <f t="shared" si="1"/>
        <v>2349</v>
      </c>
      <c r="O19" s="4">
        <f t="shared" si="4"/>
        <v>783</v>
      </c>
      <c r="P19" s="4">
        <f t="shared" si="2"/>
        <v>3132</v>
      </c>
      <c r="Q19" s="4">
        <f t="shared" si="3"/>
        <v>26632</v>
      </c>
      <c r="R19" s="3" t="s">
        <v>195</v>
      </c>
      <c r="S19" s="3"/>
      <c r="T19" s="1"/>
      <c r="U19" s="1"/>
      <c r="V19" s="1"/>
      <c r="W19" s="1"/>
      <c r="X19" s="1"/>
      <c r="Y19" s="1"/>
    </row>
    <row r="20" spans="1:25" ht="17.25" x14ac:dyDescent="0.35">
      <c r="A20" s="4">
        <v>11</v>
      </c>
      <c r="B20" s="4">
        <v>855047</v>
      </c>
      <c r="C20" s="9" t="s">
        <v>57</v>
      </c>
      <c r="D20" s="9" t="s">
        <v>141</v>
      </c>
      <c r="E20" s="7" t="s">
        <v>174</v>
      </c>
      <c r="F20" s="17" t="s">
        <v>212</v>
      </c>
      <c r="G20" s="2"/>
      <c r="H20" s="5">
        <v>23500</v>
      </c>
      <c r="I20" s="4"/>
      <c r="J20" s="4">
        <f t="shared" si="0"/>
        <v>23500</v>
      </c>
      <c r="K20" s="4">
        <v>1440</v>
      </c>
      <c r="L20" s="5">
        <v>2</v>
      </c>
      <c r="M20" s="5">
        <v>783</v>
      </c>
      <c r="N20" s="5">
        <f t="shared" si="1"/>
        <v>1566</v>
      </c>
      <c r="O20" s="4">
        <f t="shared" si="4"/>
        <v>783</v>
      </c>
      <c r="P20" s="4">
        <f t="shared" si="2"/>
        <v>2349</v>
      </c>
      <c r="Q20" s="4">
        <f t="shared" si="3"/>
        <v>25849</v>
      </c>
      <c r="R20" s="3" t="s">
        <v>26</v>
      </c>
      <c r="S20" s="3"/>
      <c r="T20" s="1"/>
      <c r="U20" s="1"/>
      <c r="V20" s="1"/>
      <c r="W20" s="1"/>
      <c r="X20" s="1"/>
      <c r="Y20" s="1"/>
    </row>
    <row r="21" spans="1:25" ht="17.25" x14ac:dyDescent="0.35">
      <c r="A21" s="4">
        <v>12</v>
      </c>
      <c r="B21" s="4">
        <v>7764539</v>
      </c>
      <c r="C21" s="9" t="s">
        <v>58</v>
      </c>
      <c r="D21" s="9" t="s">
        <v>141</v>
      </c>
      <c r="E21" s="7" t="s">
        <v>177</v>
      </c>
      <c r="F21" s="17" t="s">
        <v>212</v>
      </c>
      <c r="G21" s="2"/>
      <c r="H21" s="5">
        <v>23500</v>
      </c>
      <c r="I21" s="4"/>
      <c r="J21" s="4">
        <f t="shared" si="0"/>
        <v>23500</v>
      </c>
      <c r="K21" s="4">
        <v>960</v>
      </c>
      <c r="L21" s="5">
        <v>2</v>
      </c>
      <c r="M21" s="5">
        <v>783</v>
      </c>
      <c r="N21" s="5">
        <f t="shared" si="1"/>
        <v>1566</v>
      </c>
      <c r="O21" s="4">
        <f t="shared" si="4"/>
        <v>783</v>
      </c>
      <c r="P21" s="4">
        <f t="shared" si="2"/>
        <v>2349</v>
      </c>
      <c r="Q21" s="4">
        <f t="shared" si="3"/>
        <v>25849</v>
      </c>
      <c r="R21" s="3" t="s">
        <v>199</v>
      </c>
      <c r="S21" s="3"/>
      <c r="T21" s="1"/>
      <c r="U21" s="1"/>
      <c r="V21" s="1"/>
      <c r="W21" s="1"/>
      <c r="X21" s="1"/>
      <c r="Y21" s="1"/>
    </row>
    <row r="22" spans="1:25" ht="17.25" x14ac:dyDescent="0.35">
      <c r="A22" s="4">
        <v>13</v>
      </c>
      <c r="B22" s="4">
        <v>7778863</v>
      </c>
      <c r="C22" s="9" t="s">
        <v>59</v>
      </c>
      <c r="D22" s="9" t="s">
        <v>142</v>
      </c>
      <c r="E22" s="7" t="s">
        <v>178</v>
      </c>
      <c r="F22" s="17" t="s">
        <v>212</v>
      </c>
      <c r="G22" s="2"/>
      <c r="H22" s="5">
        <v>23500</v>
      </c>
      <c r="I22" s="4"/>
      <c r="J22" s="4">
        <f t="shared" si="0"/>
        <v>23500</v>
      </c>
      <c r="K22" s="4">
        <v>960</v>
      </c>
      <c r="L22" s="5">
        <v>2</v>
      </c>
      <c r="M22" s="5">
        <v>783</v>
      </c>
      <c r="N22" s="5">
        <f t="shared" si="1"/>
        <v>1566</v>
      </c>
      <c r="O22" s="4">
        <f t="shared" si="4"/>
        <v>783</v>
      </c>
      <c r="P22" s="4">
        <f t="shared" si="2"/>
        <v>2349</v>
      </c>
      <c r="Q22" s="4">
        <f t="shared" si="3"/>
        <v>25849</v>
      </c>
      <c r="R22" s="3" t="s">
        <v>200</v>
      </c>
      <c r="S22" s="3"/>
      <c r="T22" s="1"/>
      <c r="U22" s="1"/>
      <c r="V22" s="1"/>
      <c r="W22" s="1"/>
      <c r="X22" s="1"/>
      <c r="Y22" s="1"/>
    </row>
    <row r="23" spans="1:25" ht="17.25" x14ac:dyDescent="0.35">
      <c r="A23" s="4">
        <v>14</v>
      </c>
      <c r="B23" s="4">
        <v>7778862</v>
      </c>
      <c r="C23" s="9" t="s">
        <v>60</v>
      </c>
      <c r="D23" s="9" t="s">
        <v>143</v>
      </c>
      <c r="E23" s="7" t="s">
        <v>178</v>
      </c>
      <c r="F23" s="17" t="s">
        <v>212</v>
      </c>
      <c r="G23" s="2"/>
      <c r="H23" s="5">
        <v>23500</v>
      </c>
      <c r="I23" s="4"/>
      <c r="J23" s="4">
        <f t="shared" si="0"/>
        <v>23500</v>
      </c>
      <c r="K23" s="4">
        <v>960</v>
      </c>
      <c r="L23" s="5">
        <v>2</v>
      </c>
      <c r="M23" s="5">
        <v>783</v>
      </c>
      <c r="N23" s="5">
        <f t="shared" si="1"/>
        <v>1566</v>
      </c>
      <c r="O23" s="4">
        <f t="shared" si="4"/>
        <v>783</v>
      </c>
      <c r="P23" s="4">
        <f t="shared" si="2"/>
        <v>2349</v>
      </c>
      <c r="Q23" s="4">
        <f t="shared" si="3"/>
        <v>25849</v>
      </c>
      <c r="R23" s="3" t="s">
        <v>200</v>
      </c>
      <c r="S23" s="3"/>
      <c r="T23" s="1"/>
      <c r="U23" s="1"/>
      <c r="V23" s="1"/>
      <c r="W23" s="1"/>
      <c r="X23" s="1"/>
      <c r="Y23" s="1"/>
    </row>
    <row r="24" spans="1:25" ht="17.25" x14ac:dyDescent="0.35">
      <c r="A24" s="4">
        <v>15</v>
      </c>
      <c r="B24" s="4">
        <v>7778861</v>
      </c>
      <c r="C24" s="9" t="s">
        <v>61</v>
      </c>
      <c r="D24" s="9" t="s">
        <v>144</v>
      </c>
      <c r="E24" s="7" t="s">
        <v>179</v>
      </c>
      <c r="F24" s="17" t="s">
        <v>212</v>
      </c>
      <c r="G24" s="2"/>
      <c r="H24" s="5">
        <v>23500</v>
      </c>
      <c r="I24" s="4"/>
      <c r="J24" s="4">
        <f t="shared" si="0"/>
        <v>23500</v>
      </c>
      <c r="K24" s="4">
        <v>960</v>
      </c>
      <c r="L24" s="5">
        <v>2</v>
      </c>
      <c r="M24" s="5">
        <v>783</v>
      </c>
      <c r="N24" s="5">
        <f t="shared" si="1"/>
        <v>1566</v>
      </c>
      <c r="O24" s="4">
        <f t="shared" si="4"/>
        <v>783</v>
      </c>
      <c r="P24" s="4">
        <f t="shared" si="2"/>
        <v>2349</v>
      </c>
      <c r="Q24" s="4">
        <f t="shared" si="3"/>
        <v>25849</v>
      </c>
      <c r="R24" s="3" t="s">
        <v>200</v>
      </c>
      <c r="S24" s="3"/>
      <c r="T24" s="1"/>
      <c r="U24" s="1"/>
      <c r="V24" s="1"/>
      <c r="W24" s="1"/>
      <c r="X24" s="1"/>
      <c r="Y24" s="1"/>
    </row>
    <row r="25" spans="1:25" ht="17.25" x14ac:dyDescent="0.35">
      <c r="A25" s="4">
        <v>16</v>
      </c>
      <c r="B25" s="4">
        <v>866029</v>
      </c>
      <c r="C25" s="9" t="s">
        <v>62</v>
      </c>
      <c r="D25" s="9" t="s">
        <v>141</v>
      </c>
      <c r="E25" s="7" t="s">
        <v>180</v>
      </c>
      <c r="F25" s="17" t="s">
        <v>212</v>
      </c>
      <c r="G25" s="2"/>
      <c r="H25" s="5">
        <v>23500</v>
      </c>
      <c r="I25" s="4"/>
      <c r="J25" s="4">
        <f t="shared" si="0"/>
        <v>23500</v>
      </c>
      <c r="K25" s="4">
        <v>720</v>
      </c>
      <c r="L25" s="5">
        <v>1</v>
      </c>
      <c r="M25" s="5">
        <v>783</v>
      </c>
      <c r="N25" s="5">
        <f t="shared" si="1"/>
        <v>783</v>
      </c>
      <c r="O25" s="4">
        <f t="shared" si="4"/>
        <v>783</v>
      </c>
      <c r="P25" s="4">
        <f t="shared" si="2"/>
        <v>1566</v>
      </c>
      <c r="Q25" s="4">
        <f t="shared" si="3"/>
        <v>25066</v>
      </c>
      <c r="R25" s="3" t="s">
        <v>200</v>
      </c>
      <c r="S25" s="3"/>
      <c r="T25" s="1"/>
      <c r="U25" s="1"/>
      <c r="V25" s="1"/>
      <c r="W25" s="1"/>
      <c r="X25" s="1"/>
      <c r="Y25" s="1"/>
    </row>
    <row r="26" spans="1:25" ht="18" customHeight="1" x14ac:dyDescent="0.35">
      <c r="A26" s="4">
        <v>17</v>
      </c>
      <c r="B26" s="4">
        <v>866028</v>
      </c>
      <c r="C26" s="9" t="s">
        <v>63</v>
      </c>
      <c r="D26" s="9" t="s">
        <v>34</v>
      </c>
      <c r="E26" s="7" t="s">
        <v>180</v>
      </c>
      <c r="F26" s="17" t="s">
        <v>213</v>
      </c>
      <c r="G26" s="2"/>
      <c r="H26" s="5">
        <v>22170</v>
      </c>
      <c r="I26" s="4"/>
      <c r="J26" s="4">
        <f t="shared" si="0"/>
        <v>22170</v>
      </c>
      <c r="K26" s="4">
        <v>1540</v>
      </c>
      <c r="L26" s="5">
        <v>3</v>
      </c>
      <c r="M26" s="5">
        <v>739</v>
      </c>
      <c r="N26" s="5">
        <f t="shared" si="1"/>
        <v>2217</v>
      </c>
      <c r="O26" s="4">
        <f t="shared" si="4"/>
        <v>739</v>
      </c>
      <c r="P26" s="4">
        <f t="shared" si="2"/>
        <v>2956</v>
      </c>
      <c r="Q26" s="4">
        <f t="shared" si="3"/>
        <v>25126</v>
      </c>
      <c r="R26" s="3" t="s">
        <v>26</v>
      </c>
      <c r="S26" s="3"/>
      <c r="T26" s="1"/>
      <c r="U26" s="1"/>
      <c r="V26" s="1"/>
      <c r="W26" s="1"/>
      <c r="X26" s="1"/>
      <c r="Y26" s="1"/>
    </row>
    <row r="27" spans="1:25" ht="27" x14ac:dyDescent="0.35">
      <c r="A27" s="4">
        <v>18</v>
      </c>
      <c r="B27" s="4">
        <v>866027</v>
      </c>
      <c r="C27" s="9" t="s">
        <v>64</v>
      </c>
      <c r="D27" s="9" t="s">
        <v>34</v>
      </c>
      <c r="E27" s="7" t="s">
        <v>180</v>
      </c>
      <c r="F27" s="17" t="s">
        <v>213</v>
      </c>
      <c r="G27" s="2"/>
      <c r="H27" s="5">
        <v>22170</v>
      </c>
      <c r="I27" s="4"/>
      <c r="J27" s="4">
        <f t="shared" si="0"/>
        <v>22170</v>
      </c>
      <c r="K27" s="4">
        <v>1320</v>
      </c>
      <c r="L27" s="5">
        <v>3</v>
      </c>
      <c r="M27" s="5">
        <v>739</v>
      </c>
      <c r="N27" s="5">
        <f t="shared" si="1"/>
        <v>2217</v>
      </c>
      <c r="O27" s="4">
        <f t="shared" si="4"/>
        <v>739</v>
      </c>
      <c r="P27" s="4">
        <f t="shared" si="2"/>
        <v>2956</v>
      </c>
      <c r="Q27" s="4">
        <f t="shared" si="3"/>
        <v>25126</v>
      </c>
      <c r="R27" s="3" t="s">
        <v>26</v>
      </c>
      <c r="S27" s="3"/>
      <c r="T27" s="1"/>
      <c r="U27" s="1"/>
      <c r="V27" s="1"/>
      <c r="W27" s="1"/>
      <c r="X27" s="1"/>
      <c r="Y27" s="1"/>
    </row>
    <row r="28" spans="1:25" ht="27" x14ac:dyDescent="0.35">
      <c r="A28" s="4">
        <v>19</v>
      </c>
      <c r="B28" s="4">
        <v>724701</v>
      </c>
      <c r="C28" s="9" t="s">
        <v>65</v>
      </c>
      <c r="D28" s="9" t="s">
        <v>34</v>
      </c>
      <c r="E28" s="7" t="s">
        <v>181</v>
      </c>
      <c r="F28" s="17" t="s">
        <v>213</v>
      </c>
      <c r="G28" s="2"/>
      <c r="H28" s="5">
        <v>22170</v>
      </c>
      <c r="I28" s="4"/>
      <c r="J28" s="4">
        <f t="shared" si="0"/>
        <v>22170</v>
      </c>
      <c r="K28" s="4">
        <v>2200</v>
      </c>
      <c r="L28" s="5">
        <v>3</v>
      </c>
      <c r="M28" s="5">
        <v>739</v>
      </c>
      <c r="N28" s="5">
        <f t="shared" si="1"/>
        <v>2217</v>
      </c>
      <c r="O28" s="4">
        <f t="shared" si="4"/>
        <v>739</v>
      </c>
      <c r="P28" s="4">
        <f t="shared" si="2"/>
        <v>2956</v>
      </c>
      <c r="Q28" s="4">
        <f t="shared" si="3"/>
        <v>25126</v>
      </c>
      <c r="R28" s="3" t="s">
        <v>26</v>
      </c>
      <c r="S28" s="3"/>
      <c r="T28" s="1"/>
      <c r="U28" s="1"/>
      <c r="V28" s="1"/>
      <c r="W28" s="1"/>
      <c r="X28" s="1"/>
      <c r="Y28" s="1"/>
    </row>
    <row r="29" spans="1:25" ht="27" x14ac:dyDescent="0.35">
      <c r="A29" s="4">
        <v>20</v>
      </c>
      <c r="B29" s="4">
        <v>825049</v>
      </c>
      <c r="C29" s="9" t="s">
        <v>66</v>
      </c>
      <c r="D29" s="9" t="s">
        <v>34</v>
      </c>
      <c r="E29" s="7" t="s">
        <v>174</v>
      </c>
      <c r="F29" s="17" t="s">
        <v>213</v>
      </c>
      <c r="G29" s="2"/>
      <c r="H29" s="5">
        <v>22170</v>
      </c>
      <c r="I29" s="4"/>
      <c r="J29" s="4">
        <f t="shared" si="0"/>
        <v>22170</v>
      </c>
      <c r="K29" s="4">
        <v>1760</v>
      </c>
      <c r="L29" s="5">
        <v>3</v>
      </c>
      <c r="M29" s="5">
        <v>739</v>
      </c>
      <c r="N29" s="5">
        <f t="shared" si="1"/>
        <v>2217</v>
      </c>
      <c r="O29" s="4">
        <f t="shared" si="4"/>
        <v>739</v>
      </c>
      <c r="P29" s="4">
        <f t="shared" si="2"/>
        <v>2956</v>
      </c>
      <c r="Q29" s="4">
        <f t="shared" si="3"/>
        <v>25126</v>
      </c>
      <c r="R29" s="3" t="s">
        <v>26</v>
      </c>
      <c r="S29" s="3"/>
      <c r="T29" s="1"/>
      <c r="U29" s="1"/>
      <c r="V29" s="1"/>
      <c r="W29" s="1"/>
      <c r="X29" s="1"/>
      <c r="Y29" s="1"/>
    </row>
    <row r="30" spans="1:25" ht="27" x14ac:dyDescent="0.35">
      <c r="A30" s="4">
        <v>21</v>
      </c>
      <c r="B30" s="4">
        <v>733591</v>
      </c>
      <c r="C30" s="9" t="s">
        <v>67</v>
      </c>
      <c r="D30" s="9" t="s">
        <v>34</v>
      </c>
      <c r="E30" s="7" t="s">
        <v>182</v>
      </c>
      <c r="F30" s="17" t="s">
        <v>213</v>
      </c>
      <c r="G30" s="2"/>
      <c r="H30" s="5">
        <v>22170</v>
      </c>
      <c r="I30" s="4"/>
      <c r="J30" s="4">
        <f t="shared" si="0"/>
        <v>22170</v>
      </c>
      <c r="K30" s="4">
        <v>1760</v>
      </c>
      <c r="L30" s="5">
        <v>3</v>
      </c>
      <c r="M30" s="5">
        <v>739</v>
      </c>
      <c r="N30" s="5">
        <f t="shared" si="1"/>
        <v>2217</v>
      </c>
      <c r="O30" s="4">
        <f t="shared" si="4"/>
        <v>739</v>
      </c>
      <c r="P30" s="4">
        <f t="shared" si="2"/>
        <v>2956</v>
      </c>
      <c r="Q30" s="4">
        <f t="shared" si="3"/>
        <v>25126</v>
      </c>
      <c r="R30" s="3" t="s">
        <v>26</v>
      </c>
      <c r="S30" s="3"/>
      <c r="T30" s="1"/>
      <c r="U30" s="1"/>
      <c r="V30" s="1"/>
      <c r="W30" s="1"/>
      <c r="X30" s="1"/>
      <c r="Y30" s="1"/>
    </row>
    <row r="31" spans="1:25" ht="27" x14ac:dyDescent="0.35">
      <c r="A31" s="4">
        <v>22</v>
      </c>
      <c r="B31" s="4">
        <v>708770</v>
      </c>
      <c r="C31" s="9" t="s">
        <v>68</v>
      </c>
      <c r="D31" s="9" t="s">
        <v>34</v>
      </c>
      <c r="E31" s="7" t="s">
        <v>183</v>
      </c>
      <c r="F31" s="17" t="s">
        <v>213</v>
      </c>
      <c r="G31" s="2"/>
      <c r="H31" s="5">
        <v>22170</v>
      </c>
      <c r="I31" s="4"/>
      <c r="J31" s="4">
        <f t="shared" si="0"/>
        <v>22170</v>
      </c>
      <c r="K31" s="4">
        <v>1760</v>
      </c>
      <c r="L31" s="5">
        <v>3</v>
      </c>
      <c r="M31" s="5">
        <v>739</v>
      </c>
      <c r="N31" s="5">
        <f t="shared" si="1"/>
        <v>2217</v>
      </c>
      <c r="O31" s="4">
        <f t="shared" si="4"/>
        <v>739</v>
      </c>
      <c r="P31" s="4">
        <f t="shared" si="2"/>
        <v>2956</v>
      </c>
      <c r="Q31" s="4">
        <f t="shared" si="3"/>
        <v>25126</v>
      </c>
      <c r="R31" s="3" t="s">
        <v>26</v>
      </c>
      <c r="S31" s="3"/>
      <c r="T31" s="1"/>
      <c r="U31" s="1"/>
      <c r="V31" s="1"/>
      <c r="W31" s="1"/>
      <c r="X31" s="1"/>
      <c r="Y31" s="1"/>
    </row>
    <row r="32" spans="1:25" ht="27" x14ac:dyDescent="0.35">
      <c r="A32" s="4">
        <v>23</v>
      </c>
      <c r="B32" s="4">
        <v>825053</v>
      </c>
      <c r="C32" s="9" t="s">
        <v>40</v>
      </c>
      <c r="D32" s="9" t="s">
        <v>34</v>
      </c>
      <c r="E32" s="7" t="s">
        <v>174</v>
      </c>
      <c r="F32" s="17" t="s">
        <v>213</v>
      </c>
      <c r="G32" s="6"/>
      <c r="H32" s="5">
        <v>22170</v>
      </c>
      <c r="I32" s="4"/>
      <c r="J32" s="4">
        <f t="shared" si="0"/>
        <v>22170</v>
      </c>
      <c r="K32" s="4">
        <v>1540</v>
      </c>
      <c r="L32" s="5">
        <v>3</v>
      </c>
      <c r="M32" s="5">
        <v>739</v>
      </c>
      <c r="N32" s="13">
        <f t="shared" si="1"/>
        <v>2217</v>
      </c>
      <c r="O32" s="4">
        <f t="shared" si="4"/>
        <v>739</v>
      </c>
      <c r="P32" s="4">
        <f t="shared" si="2"/>
        <v>2956</v>
      </c>
      <c r="Q32" s="4">
        <f t="shared" si="3"/>
        <v>25126</v>
      </c>
      <c r="R32" s="3" t="s">
        <v>26</v>
      </c>
      <c r="S32" s="15"/>
    </row>
    <row r="33" spans="1:19" ht="27" x14ac:dyDescent="0.35">
      <c r="A33" s="4">
        <v>24</v>
      </c>
      <c r="B33" s="4">
        <v>825052</v>
      </c>
      <c r="C33" s="9" t="s">
        <v>69</v>
      </c>
      <c r="D33" s="9" t="s">
        <v>34</v>
      </c>
      <c r="E33" s="7" t="s">
        <v>174</v>
      </c>
      <c r="F33" s="17" t="s">
        <v>213</v>
      </c>
      <c r="G33" s="6"/>
      <c r="H33" s="5">
        <v>22170</v>
      </c>
      <c r="I33" s="4"/>
      <c r="J33" s="4">
        <f t="shared" si="0"/>
        <v>22170</v>
      </c>
      <c r="K33" s="4">
        <v>1540</v>
      </c>
      <c r="L33" s="5">
        <v>3</v>
      </c>
      <c r="M33" s="5">
        <v>739</v>
      </c>
      <c r="N33" s="13">
        <f t="shared" si="1"/>
        <v>2217</v>
      </c>
      <c r="O33" s="4">
        <f t="shared" si="4"/>
        <v>739</v>
      </c>
      <c r="P33" s="4">
        <f t="shared" si="2"/>
        <v>2956</v>
      </c>
      <c r="Q33" s="4">
        <f t="shared" si="3"/>
        <v>25126</v>
      </c>
      <c r="R33" s="3" t="s">
        <v>26</v>
      </c>
      <c r="S33" s="15"/>
    </row>
    <row r="34" spans="1:19" ht="27" x14ac:dyDescent="0.35">
      <c r="A34" s="4">
        <v>25</v>
      </c>
      <c r="B34" s="4">
        <v>7718098</v>
      </c>
      <c r="C34" s="9" t="s">
        <v>70</v>
      </c>
      <c r="D34" s="9" t="s">
        <v>145</v>
      </c>
      <c r="E34" s="7" t="s">
        <v>184</v>
      </c>
      <c r="F34" s="17" t="s">
        <v>213</v>
      </c>
      <c r="G34" s="6"/>
      <c r="H34" s="5">
        <v>22170</v>
      </c>
      <c r="I34" s="4"/>
      <c r="J34" s="4">
        <f t="shared" si="0"/>
        <v>22170</v>
      </c>
      <c r="K34" s="4">
        <v>880</v>
      </c>
      <c r="L34" s="13">
        <v>2</v>
      </c>
      <c r="M34" s="5">
        <v>739</v>
      </c>
      <c r="N34" s="5">
        <f t="shared" si="1"/>
        <v>1478</v>
      </c>
      <c r="O34" s="4">
        <f t="shared" si="4"/>
        <v>739</v>
      </c>
      <c r="P34" s="4">
        <f t="shared" si="2"/>
        <v>2217</v>
      </c>
      <c r="Q34" s="4">
        <f t="shared" si="3"/>
        <v>24387</v>
      </c>
      <c r="R34" s="3" t="s">
        <v>26</v>
      </c>
      <c r="S34" s="15"/>
    </row>
    <row r="35" spans="1:19" ht="27" x14ac:dyDescent="0.35">
      <c r="A35" s="4">
        <v>26</v>
      </c>
      <c r="B35" s="4">
        <v>7778870</v>
      </c>
      <c r="C35" s="9" t="s">
        <v>71</v>
      </c>
      <c r="D35" s="9" t="s">
        <v>146</v>
      </c>
      <c r="E35" s="7" t="s">
        <v>179</v>
      </c>
      <c r="F35" s="17" t="s">
        <v>213</v>
      </c>
      <c r="G35" s="6"/>
      <c r="H35" s="5">
        <v>22170</v>
      </c>
      <c r="I35" s="4"/>
      <c r="J35" s="4">
        <f t="shared" si="0"/>
        <v>22170</v>
      </c>
      <c r="K35" s="4">
        <v>880</v>
      </c>
      <c r="L35" s="13">
        <v>2</v>
      </c>
      <c r="M35" s="5">
        <v>739</v>
      </c>
      <c r="N35" s="5">
        <f t="shared" si="1"/>
        <v>1478</v>
      </c>
      <c r="O35" s="4">
        <f t="shared" si="4"/>
        <v>739</v>
      </c>
      <c r="P35" s="4">
        <f t="shared" si="2"/>
        <v>2217</v>
      </c>
      <c r="Q35" s="4">
        <f t="shared" si="3"/>
        <v>24387</v>
      </c>
      <c r="R35" s="3" t="s">
        <v>198</v>
      </c>
      <c r="S35" s="3"/>
    </row>
    <row r="36" spans="1:19" ht="27" x14ac:dyDescent="0.35">
      <c r="A36" s="4">
        <v>27</v>
      </c>
      <c r="B36" s="4">
        <v>7778864</v>
      </c>
      <c r="C36" s="9" t="s">
        <v>72</v>
      </c>
      <c r="D36" s="9" t="s">
        <v>36</v>
      </c>
      <c r="E36" s="7" t="s">
        <v>179</v>
      </c>
      <c r="F36" s="17" t="s">
        <v>213</v>
      </c>
      <c r="G36" s="6"/>
      <c r="H36" s="5">
        <v>22170</v>
      </c>
      <c r="I36" s="4"/>
      <c r="J36" s="4">
        <f t="shared" si="0"/>
        <v>22170</v>
      </c>
      <c r="K36" s="4">
        <v>880</v>
      </c>
      <c r="L36" s="13">
        <v>2</v>
      </c>
      <c r="M36" s="5">
        <v>739</v>
      </c>
      <c r="N36" s="5">
        <f t="shared" si="1"/>
        <v>1478</v>
      </c>
      <c r="O36" s="4">
        <f t="shared" si="4"/>
        <v>739</v>
      </c>
      <c r="P36" s="4">
        <f t="shared" si="2"/>
        <v>2217</v>
      </c>
      <c r="Q36" s="4">
        <f t="shared" si="3"/>
        <v>24387</v>
      </c>
      <c r="R36" s="3" t="s">
        <v>198</v>
      </c>
      <c r="S36" s="3"/>
    </row>
    <row r="37" spans="1:19" ht="27" x14ac:dyDescent="0.35">
      <c r="A37" s="4">
        <v>28</v>
      </c>
      <c r="B37" s="4"/>
      <c r="C37" s="9" t="s">
        <v>37</v>
      </c>
      <c r="D37" s="9" t="s">
        <v>36</v>
      </c>
      <c r="E37" s="7" t="s">
        <v>179</v>
      </c>
      <c r="F37" s="17" t="s">
        <v>213</v>
      </c>
      <c r="G37" s="6"/>
      <c r="H37" s="5">
        <v>22170</v>
      </c>
      <c r="I37" s="4"/>
      <c r="J37" s="4">
        <f t="shared" si="0"/>
        <v>22170</v>
      </c>
      <c r="K37" s="4">
        <v>880</v>
      </c>
      <c r="L37" s="13">
        <v>2</v>
      </c>
      <c r="M37" s="5">
        <v>739</v>
      </c>
      <c r="N37" s="5">
        <f t="shared" si="1"/>
        <v>1478</v>
      </c>
      <c r="O37" s="4">
        <f t="shared" si="4"/>
        <v>739</v>
      </c>
      <c r="P37" s="4">
        <f t="shared" si="2"/>
        <v>2217</v>
      </c>
      <c r="Q37" s="4">
        <f t="shared" si="3"/>
        <v>24387</v>
      </c>
      <c r="R37" s="3" t="s">
        <v>198</v>
      </c>
      <c r="S37" s="3"/>
    </row>
    <row r="38" spans="1:19" ht="27" x14ac:dyDescent="0.35">
      <c r="A38" s="4">
        <v>29</v>
      </c>
      <c r="B38" s="4">
        <v>7770490</v>
      </c>
      <c r="C38" s="9" t="s">
        <v>73</v>
      </c>
      <c r="D38" s="9" t="s">
        <v>147</v>
      </c>
      <c r="E38" s="7" t="s">
        <v>178</v>
      </c>
      <c r="F38" s="17" t="s">
        <v>213</v>
      </c>
      <c r="G38" s="6"/>
      <c r="H38" s="5">
        <v>22170</v>
      </c>
      <c r="I38" s="4"/>
      <c r="J38" s="4">
        <f t="shared" si="0"/>
        <v>22170</v>
      </c>
      <c r="K38" s="4">
        <v>880</v>
      </c>
      <c r="L38" s="13">
        <v>2</v>
      </c>
      <c r="M38" s="5">
        <v>739</v>
      </c>
      <c r="N38" s="5">
        <f t="shared" si="1"/>
        <v>1478</v>
      </c>
      <c r="O38" s="4">
        <f t="shared" si="4"/>
        <v>739</v>
      </c>
      <c r="P38" s="4">
        <f t="shared" si="2"/>
        <v>2217</v>
      </c>
      <c r="Q38" s="4">
        <f t="shared" si="3"/>
        <v>24387</v>
      </c>
      <c r="R38" s="3" t="s">
        <v>200</v>
      </c>
      <c r="S38" s="3"/>
    </row>
    <row r="39" spans="1:19" ht="27" x14ac:dyDescent="0.35">
      <c r="A39" s="4">
        <v>30</v>
      </c>
      <c r="B39" s="4">
        <v>7778871</v>
      </c>
      <c r="C39" s="9" t="s">
        <v>74</v>
      </c>
      <c r="D39" s="9" t="s">
        <v>147</v>
      </c>
      <c r="E39" s="7" t="s">
        <v>178</v>
      </c>
      <c r="F39" s="17" t="s">
        <v>213</v>
      </c>
      <c r="G39" s="6"/>
      <c r="H39" s="5">
        <v>22170</v>
      </c>
      <c r="I39" s="4"/>
      <c r="J39" s="4">
        <f t="shared" si="0"/>
        <v>22170</v>
      </c>
      <c r="K39" s="4">
        <v>880</v>
      </c>
      <c r="L39" s="13">
        <v>2</v>
      </c>
      <c r="M39" s="5">
        <v>739</v>
      </c>
      <c r="N39" s="5">
        <f t="shared" si="1"/>
        <v>1478</v>
      </c>
      <c r="O39" s="4">
        <f t="shared" si="4"/>
        <v>739</v>
      </c>
      <c r="P39" s="4">
        <f t="shared" si="2"/>
        <v>2217</v>
      </c>
      <c r="Q39" s="4">
        <f t="shared" si="3"/>
        <v>24387</v>
      </c>
      <c r="R39" s="3" t="s">
        <v>200</v>
      </c>
      <c r="S39" s="3"/>
    </row>
    <row r="40" spans="1:19" ht="27" x14ac:dyDescent="0.35">
      <c r="A40" s="4">
        <v>31</v>
      </c>
      <c r="B40" s="4">
        <v>7778872</v>
      </c>
      <c r="C40" s="9" t="s">
        <v>75</v>
      </c>
      <c r="D40" s="9" t="s">
        <v>147</v>
      </c>
      <c r="E40" s="7" t="s">
        <v>178</v>
      </c>
      <c r="F40" s="17" t="s">
        <v>213</v>
      </c>
      <c r="G40" s="6"/>
      <c r="H40" s="5">
        <v>22170</v>
      </c>
      <c r="I40" s="4"/>
      <c r="J40" s="4">
        <f t="shared" si="0"/>
        <v>22170</v>
      </c>
      <c r="K40" s="4">
        <v>880</v>
      </c>
      <c r="L40" s="13">
        <v>2</v>
      </c>
      <c r="M40" s="5">
        <v>739</v>
      </c>
      <c r="N40" s="5">
        <f t="shared" si="1"/>
        <v>1478</v>
      </c>
      <c r="O40" s="4">
        <f t="shared" si="4"/>
        <v>739</v>
      </c>
      <c r="P40" s="4">
        <f t="shared" si="2"/>
        <v>2217</v>
      </c>
      <c r="Q40" s="4">
        <f t="shared" si="3"/>
        <v>24387</v>
      </c>
      <c r="R40" s="3" t="s">
        <v>200</v>
      </c>
      <c r="S40" s="3"/>
    </row>
    <row r="41" spans="1:19" ht="27" x14ac:dyDescent="0.35">
      <c r="A41" s="4">
        <v>32</v>
      </c>
      <c r="B41" s="4">
        <v>7718099</v>
      </c>
      <c r="C41" s="9" t="s">
        <v>76</v>
      </c>
      <c r="D41" s="9" t="s">
        <v>41</v>
      </c>
      <c r="E41" s="7" t="s">
        <v>184</v>
      </c>
      <c r="F41" s="17" t="s">
        <v>213</v>
      </c>
      <c r="G41" s="6"/>
      <c r="H41" s="5">
        <v>22170</v>
      </c>
      <c r="I41" s="4"/>
      <c r="J41" s="4">
        <f t="shared" si="0"/>
        <v>22170</v>
      </c>
      <c r="K41" s="4">
        <v>1100</v>
      </c>
      <c r="L41" s="13">
        <v>2</v>
      </c>
      <c r="M41" s="5">
        <v>739</v>
      </c>
      <c r="N41" s="5">
        <f t="shared" si="1"/>
        <v>1478</v>
      </c>
      <c r="O41" s="4">
        <f t="shared" si="4"/>
        <v>739</v>
      </c>
      <c r="P41" s="4">
        <f t="shared" si="2"/>
        <v>2217</v>
      </c>
      <c r="Q41" s="4">
        <f t="shared" si="3"/>
        <v>24387</v>
      </c>
      <c r="R41" s="3" t="s">
        <v>26</v>
      </c>
      <c r="S41" s="3"/>
    </row>
    <row r="42" spans="1:19" ht="27" x14ac:dyDescent="0.35">
      <c r="A42" s="4">
        <v>33</v>
      </c>
      <c r="B42" s="4">
        <v>7778760</v>
      </c>
      <c r="C42" s="9" t="s">
        <v>77</v>
      </c>
      <c r="D42" s="9" t="s">
        <v>148</v>
      </c>
      <c r="E42" s="7" t="s">
        <v>179</v>
      </c>
      <c r="F42" s="17" t="s">
        <v>213</v>
      </c>
      <c r="G42" s="6"/>
      <c r="H42" s="5">
        <v>22170</v>
      </c>
      <c r="I42" s="4"/>
      <c r="J42" s="4">
        <f t="shared" si="0"/>
        <v>22170</v>
      </c>
      <c r="K42" s="4">
        <v>880</v>
      </c>
      <c r="L42" s="13">
        <v>2</v>
      </c>
      <c r="M42" s="5">
        <v>739</v>
      </c>
      <c r="N42" s="5">
        <f t="shared" si="1"/>
        <v>1478</v>
      </c>
      <c r="O42" s="4">
        <f t="shared" si="4"/>
        <v>739</v>
      </c>
      <c r="P42" s="4">
        <f t="shared" si="2"/>
        <v>2217</v>
      </c>
      <c r="Q42" s="4">
        <f t="shared" si="3"/>
        <v>24387</v>
      </c>
      <c r="R42" s="3" t="s">
        <v>198</v>
      </c>
      <c r="S42" s="3"/>
    </row>
    <row r="43" spans="1:19" ht="27" x14ac:dyDescent="0.35">
      <c r="A43" s="4">
        <v>34</v>
      </c>
      <c r="B43" s="4">
        <v>777476</v>
      </c>
      <c r="C43" s="9" t="s">
        <v>78</v>
      </c>
      <c r="D43" s="9" t="s">
        <v>149</v>
      </c>
      <c r="E43" s="7" t="s">
        <v>179</v>
      </c>
      <c r="F43" s="17" t="s">
        <v>213</v>
      </c>
      <c r="G43" s="6"/>
      <c r="H43" s="5">
        <v>22170</v>
      </c>
      <c r="I43" s="4"/>
      <c r="J43" s="4">
        <f t="shared" si="0"/>
        <v>22170</v>
      </c>
      <c r="K43" s="4">
        <v>880</v>
      </c>
      <c r="L43" s="13">
        <v>2</v>
      </c>
      <c r="M43" s="5">
        <v>739</v>
      </c>
      <c r="N43" s="5">
        <f t="shared" si="1"/>
        <v>1478</v>
      </c>
      <c r="O43" s="4">
        <f t="shared" si="4"/>
        <v>739</v>
      </c>
      <c r="P43" s="4">
        <f t="shared" si="2"/>
        <v>2217</v>
      </c>
      <c r="Q43" s="4">
        <f t="shared" si="3"/>
        <v>24387</v>
      </c>
      <c r="R43" s="3" t="s">
        <v>198</v>
      </c>
      <c r="S43" s="3"/>
    </row>
    <row r="44" spans="1:19" ht="27" x14ac:dyDescent="0.35">
      <c r="A44" s="4">
        <v>35</v>
      </c>
      <c r="B44" s="4">
        <v>825054</v>
      </c>
      <c r="C44" s="9" t="s">
        <v>35</v>
      </c>
      <c r="D44" s="9" t="s">
        <v>150</v>
      </c>
      <c r="E44" s="7" t="s">
        <v>185</v>
      </c>
      <c r="F44" s="17" t="s">
        <v>213</v>
      </c>
      <c r="G44" s="6"/>
      <c r="H44" s="5">
        <v>22170</v>
      </c>
      <c r="I44" s="4">
        <v>440</v>
      </c>
      <c r="J44" s="4">
        <f t="shared" si="0"/>
        <v>22610</v>
      </c>
      <c r="K44" s="4">
        <v>1320</v>
      </c>
      <c r="L44" s="5">
        <v>2</v>
      </c>
      <c r="M44" s="5">
        <v>739</v>
      </c>
      <c r="N44" s="5">
        <f t="shared" si="1"/>
        <v>1478</v>
      </c>
      <c r="O44" s="4">
        <f t="shared" si="4"/>
        <v>739</v>
      </c>
      <c r="P44" s="4">
        <f t="shared" si="2"/>
        <v>2217</v>
      </c>
      <c r="Q44" s="4">
        <f t="shared" si="3"/>
        <v>24827</v>
      </c>
      <c r="R44" s="3" t="s">
        <v>26</v>
      </c>
      <c r="S44" s="3"/>
    </row>
    <row r="45" spans="1:19" ht="27" x14ac:dyDescent="0.35">
      <c r="A45" s="4">
        <v>36</v>
      </c>
      <c r="B45" s="4">
        <v>7778758</v>
      </c>
      <c r="C45" s="9" t="s">
        <v>79</v>
      </c>
      <c r="D45" s="9" t="s">
        <v>150</v>
      </c>
      <c r="E45" s="7" t="s">
        <v>179</v>
      </c>
      <c r="F45" s="17" t="s">
        <v>213</v>
      </c>
      <c r="G45" s="6"/>
      <c r="H45" s="5">
        <v>22170</v>
      </c>
      <c r="I45" s="4"/>
      <c r="J45" s="4">
        <f t="shared" si="0"/>
        <v>22170</v>
      </c>
      <c r="K45" s="4">
        <v>880</v>
      </c>
      <c r="L45" s="5">
        <v>2</v>
      </c>
      <c r="M45" s="5">
        <v>739</v>
      </c>
      <c r="N45" s="5">
        <f t="shared" si="1"/>
        <v>1478</v>
      </c>
      <c r="O45" s="4">
        <f t="shared" si="4"/>
        <v>739</v>
      </c>
      <c r="P45" s="4">
        <f t="shared" si="2"/>
        <v>2217</v>
      </c>
      <c r="Q45" s="4">
        <f t="shared" si="3"/>
        <v>24387</v>
      </c>
      <c r="R45" s="3" t="s">
        <v>200</v>
      </c>
      <c r="S45" s="3"/>
    </row>
    <row r="46" spans="1:19" ht="16.5" x14ac:dyDescent="0.35">
      <c r="A46" s="4">
        <v>37</v>
      </c>
      <c r="B46" s="4">
        <v>849329</v>
      </c>
      <c r="C46" s="9" t="s">
        <v>80</v>
      </c>
      <c r="D46" s="9" t="s">
        <v>151</v>
      </c>
      <c r="E46" s="7" t="s">
        <v>168</v>
      </c>
      <c r="F46" s="17" t="s">
        <v>214</v>
      </c>
      <c r="G46" s="6"/>
      <c r="H46" s="5">
        <v>22170</v>
      </c>
      <c r="I46" s="4"/>
      <c r="J46" s="4">
        <f t="shared" si="0"/>
        <v>22170</v>
      </c>
      <c r="K46" s="4">
        <v>1540</v>
      </c>
      <c r="L46" s="5">
        <v>3</v>
      </c>
      <c r="M46" s="5">
        <v>739</v>
      </c>
      <c r="N46" s="5">
        <f t="shared" si="1"/>
        <v>2217</v>
      </c>
      <c r="O46" s="4">
        <f t="shared" si="4"/>
        <v>739</v>
      </c>
      <c r="P46" s="4">
        <f t="shared" si="2"/>
        <v>2956</v>
      </c>
      <c r="Q46" s="4">
        <f t="shared" si="3"/>
        <v>25126</v>
      </c>
      <c r="R46" s="3" t="s">
        <v>26</v>
      </c>
      <c r="S46" s="3"/>
    </row>
    <row r="47" spans="1:19" ht="16.5" x14ac:dyDescent="0.35">
      <c r="A47" s="4">
        <v>38</v>
      </c>
      <c r="B47" s="4">
        <v>825036</v>
      </c>
      <c r="C47" s="9" t="s">
        <v>81</v>
      </c>
      <c r="D47" s="9" t="s">
        <v>152</v>
      </c>
      <c r="E47" s="7" t="s">
        <v>186</v>
      </c>
      <c r="F47" s="17" t="s">
        <v>214</v>
      </c>
      <c r="G47" s="6"/>
      <c r="H47" s="5">
        <v>18340</v>
      </c>
      <c r="I47" s="4"/>
      <c r="J47" s="4">
        <f t="shared" si="0"/>
        <v>18340</v>
      </c>
      <c r="K47" s="4">
        <v>1800</v>
      </c>
      <c r="L47" s="5">
        <v>3</v>
      </c>
      <c r="M47" s="5">
        <v>611</v>
      </c>
      <c r="N47" s="5">
        <f t="shared" si="1"/>
        <v>1833</v>
      </c>
      <c r="O47" s="4">
        <f t="shared" si="4"/>
        <v>611</v>
      </c>
      <c r="P47" s="4">
        <f t="shared" si="2"/>
        <v>2444</v>
      </c>
      <c r="Q47" s="4">
        <f t="shared" si="3"/>
        <v>20784</v>
      </c>
      <c r="R47" s="3" t="s">
        <v>26</v>
      </c>
      <c r="S47" s="3"/>
    </row>
    <row r="48" spans="1:19" ht="16.5" x14ac:dyDescent="0.35">
      <c r="A48" s="4">
        <v>39</v>
      </c>
      <c r="B48" s="4">
        <v>849332</v>
      </c>
      <c r="C48" s="9" t="s">
        <v>38</v>
      </c>
      <c r="D48" s="9" t="s">
        <v>153</v>
      </c>
      <c r="E48" s="7" t="s">
        <v>168</v>
      </c>
      <c r="F48" s="17" t="s">
        <v>214</v>
      </c>
      <c r="G48" s="6"/>
      <c r="H48" s="5">
        <v>18340</v>
      </c>
      <c r="I48" s="4"/>
      <c r="J48" s="4">
        <f t="shared" si="0"/>
        <v>18340</v>
      </c>
      <c r="K48" s="4">
        <v>1600</v>
      </c>
      <c r="L48" s="5">
        <v>3</v>
      </c>
      <c r="M48" s="5">
        <v>611</v>
      </c>
      <c r="N48" s="5">
        <f t="shared" si="1"/>
        <v>1833</v>
      </c>
      <c r="O48" s="4">
        <f t="shared" si="4"/>
        <v>611</v>
      </c>
      <c r="P48" s="4">
        <f t="shared" si="2"/>
        <v>2444</v>
      </c>
      <c r="Q48" s="4">
        <f t="shared" si="3"/>
        <v>20784</v>
      </c>
      <c r="R48" s="3" t="s">
        <v>200</v>
      </c>
      <c r="S48" s="3"/>
    </row>
    <row r="49" spans="1:19" ht="16.5" x14ac:dyDescent="0.35">
      <c r="A49" s="4">
        <v>40</v>
      </c>
      <c r="B49" s="4">
        <v>849333</v>
      </c>
      <c r="C49" s="9" t="s">
        <v>82</v>
      </c>
      <c r="D49" s="9" t="s">
        <v>153</v>
      </c>
      <c r="E49" s="7" t="s">
        <v>168</v>
      </c>
      <c r="F49" s="17" t="s">
        <v>214</v>
      </c>
      <c r="G49" s="6"/>
      <c r="H49" s="5">
        <v>18340</v>
      </c>
      <c r="I49" s="4"/>
      <c r="J49" s="4">
        <f t="shared" si="0"/>
        <v>18340</v>
      </c>
      <c r="K49" s="4">
        <v>1600</v>
      </c>
      <c r="L49" s="5">
        <v>3</v>
      </c>
      <c r="M49" s="5">
        <v>611</v>
      </c>
      <c r="N49" s="5">
        <f t="shared" si="1"/>
        <v>1833</v>
      </c>
      <c r="O49" s="4">
        <f t="shared" si="4"/>
        <v>611</v>
      </c>
      <c r="P49" s="4">
        <f t="shared" si="2"/>
        <v>2444</v>
      </c>
      <c r="Q49" s="4">
        <f t="shared" si="3"/>
        <v>20784</v>
      </c>
      <c r="R49" s="3" t="s">
        <v>200</v>
      </c>
      <c r="S49" s="3"/>
    </row>
    <row r="50" spans="1:19" ht="16.5" x14ac:dyDescent="0.35">
      <c r="A50" s="4">
        <v>41</v>
      </c>
      <c r="B50" s="4">
        <v>825044</v>
      </c>
      <c r="C50" s="9" t="s">
        <v>83</v>
      </c>
      <c r="D50" s="9" t="s">
        <v>154</v>
      </c>
      <c r="E50" s="7" t="s">
        <v>168</v>
      </c>
      <c r="F50" s="17" t="s">
        <v>215</v>
      </c>
      <c r="G50" s="6"/>
      <c r="H50" s="5">
        <v>27180</v>
      </c>
      <c r="I50" s="4"/>
      <c r="J50" s="4">
        <f t="shared" si="0"/>
        <v>27180</v>
      </c>
      <c r="K50" s="4">
        <v>1040</v>
      </c>
      <c r="L50" s="5">
        <v>2</v>
      </c>
      <c r="M50" s="5">
        <v>906</v>
      </c>
      <c r="N50" s="5">
        <f t="shared" si="1"/>
        <v>1812</v>
      </c>
      <c r="O50" s="4">
        <f t="shared" si="4"/>
        <v>906</v>
      </c>
      <c r="P50" s="4">
        <f t="shared" si="2"/>
        <v>2718</v>
      </c>
      <c r="Q50" s="4">
        <f t="shared" si="3"/>
        <v>29898</v>
      </c>
      <c r="R50" s="3" t="s">
        <v>201</v>
      </c>
      <c r="S50" s="3"/>
    </row>
    <row r="51" spans="1:19" ht="16.5" x14ac:dyDescent="0.35">
      <c r="A51" s="4">
        <v>42</v>
      </c>
      <c r="B51" s="4">
        <v>849328</v>
      </c>
      <c r="C51" s="9" t="s">
        <v>84</v>
      </c>
      <c r="D51" s="9" t="s">
        <v>154</v>
      </c>
      <c r="E51" s="7" t="s">
        <v>168</v>
      </c>
      <c r="F51" s="17" t="s">
        <v>215</v>
      </c>
      <c r="G51" s="6"/>
      <c r="H51" s="5">
        <v>27180</v>
      </c>
      <c r="I51" s="4"/>
      <c r="J51" s="4">
        <f t="shared" si="0"/>
        <v>27180</v>
      </c>
      <c r="K51" s="4">
        <v>780</v>
      </c>
      <c r="L51" s="5">
        <v>1</v>
      </c>
      <c r="M51" s="5">
        <v>906</v>
      </c>
      <c r="N51" s="5">
        <f t="shared" si="1"/>
        <v>906</v>
      </c>
      <c r="O51" s="4">
        <f t="shared" si="4"/>
        <v>906</v>
      </c>
      <c r="P51" s="4">
        <f t="shared" si="2"/>
        <v>1812</v>
      </c>
      <c r="Q51" s="4">
        <f t="shared" si="3"/>
        <v>28992</v>
      </c>
      <c r="R51" s="3" t="s">
        <v>201</v>
      </c>
      <c r="S51" s="3"/>
    </row>
    <row r="52" spans="1:19" ht="16.5" x14ac:dyDescent="0.35">
      <c r="A52" s="4">
        <v>43</v>
      </c>
      <c r="B52" s="4">
        <v>825035</v>
      </c>
      <c r="C52" s="9" t="s">
        <v>85</v>
      </c>
      <c r="D52" s="9" t="s">
        <v>155</v>
      </c>
      <c r="E52" s="7" t="s">
        <v>186</v>
      </c>
      <c r="F52" s="17" t="s">
        <v>215</v>
      </c>
      <c r="G52" s="6"/>
      <c r="H52" s="5">
        <v>22490</v>
      </c>
      <c r="I52" s="4"/>
      <c r="J52" s="4">
        <f t="shared" si="0"/>
        <v>22490</v>
      </c>
      <c r="K52" s="4">
        <v>1040</v>
      </c>
      <c r="L52" s="5">
        <v>2</v>
      </c>
      <c r="M52" s="5">
        <v>750</v>
      </c>
      <c r="N52" s="5">
        <f t="shared" si="1"/>
        <v>1500</v>
      </c>
      <c r="O52" s="4">
        <f t="shared" si="4"/>
        <v>750</v>
      </c>
      <c r="P52" s="4">
        <f t="shared" si="2"/>
        <v>2250</v>
      </c>
      <c r="Q52" s="4">
        <f t="shared" si="3"/>
        <v>24740</v>
      </c>
      <c r="R52" s="3" t="s">
        <v>199</v>
      </c>
      <c r="S52" s="3"/>
    </row>
    <row r="53" spans="1:19" ht="16.5" x14ac:dyDescent="0.35">
      <c r="A53" s="4">
        <v>44</v>
      </c>
      <c r="B53" s="4">
        <v>866030</v>
      </c>
      <c r="C53" s="9" t="s">
        <v>86</v>
      </c>
      <c r="D53" s="9" t="s">
        <v>155</v>
      </c>
      <c r="E53" s="7" t="s">
        <v>187</v>
      </c>
      <c r="F53" s="17" t="s">
        <v>215</v>
      </c>
      <c r="G53" s="6"/>
      <c r="H53" s="5">
        <v>22490</v>
      </c>
      <c r="I53" s="4"/>
      <c r="J53" s="4">
        <f t="shared" si="0"/>
        <v>22490</v>
      </c>
      <c r="K53" s="4">
        <v>1040</v>
      </c>
      <c r="L53" s="5">
        <v>2</v>
      </c>
      <c r="M53" s="5">
        <v>750</v>
      </c>
      <c r="N53" s="5">
        <f t="shared" si="1"/>
        <v>1500</v>
      </c>
      <c r="O53" s="4">
        <f t="shared" si="4"/>
        <v>750</v>
      </c>
      <c r="P53" s="4">
        <f t="shared" si="2"/>
        <v>2250</v>
      </c>
      <c r="Q53" s="4">
        <f t="shared" si="3"/>
        <v>24740</v>
      </c>
      <c r="R53" s="3" t="s">
        <v>201</v>
      </c>
      <c r="S53" s="3"/>
    </row>
    <row r="54" spans="1:19" ht="16.5" x14ac:dyDescent="0.35">
      <c r="A54" s="4">
        <v>45</v>
      </c>
      <c r="B54" s="4">
        <v>730146</v>
      </c>
      <c r="C54" s="9" t="s">
        <v>87</v>
      </c>
      <c r="D54" s="9" t="s">
        <v>156</v>
      </c>
      <c r="E54" s="7" t="s">
        <v>188</v>
      </c>
      <c r="F54" s="17" t="s">
        <v>215</v>
      </c>
      <c r="G54" s="6"/>
      <c r="H54" s="5">
        <v>18340</v>
      </c>
      <c r="I54" s="4"/>
      <c r="J54" s="4">
        <f t="shared" si="0"/>
        <v>18340</v>
      </c>
      <c r="K54" s="4">
        <v>1600</v>
      </c>
      <c r="L54" s="5">
        <v>3</v>
      </c>
      <c r="M54" s="5">
        <v>611</v>
      </c>
      <c r="N54" s="5">
        <f t="shared" si="1"/>
        <v>1833</v>
      </c>
      <c r="O54" s="4">
        <f t="shared" si="4"/>
        <v>611</v>
      </c>
      <c r="P54" s="4">
        <f t="shared" si="2"/>
        <v>2444</v>
      </c>
      <c r="Q54" s="4">
        <f t="shared" si="3"/>
        <v>20784</v>
      </c>
      <c r="R54" s="3" t="s">
        <v>200</v>
      </c>
      <c r="S54" s="3"/>
    </row>
    <row r="55" spans="1:19" ht="16.5" x14ac:dyDescent="0.35">
      <c r="A55" s="4">
        <v>46</v>
      </c>
      <c r="B55" s="4">
        <v>708771</v>
      </c>
      <c r="C55" s="9" t="s">
        <v>88</v>
      </c>
      <c r="D55" s="9" t="s">
        <v>157</v>
      </c>
      <c r="E55" s="7" t="s">
        <v>189</v>
      </c>
      <c r="F55" s="17" t="s">
        <v>215</v>
      </c>
      <c r="G55" s="6"/>
      <c r="H55" s="5">
        <v>22140</v>
      </c>
      <c r="I55" s="4"/>
      <c r="J55" s="4">
        <f t="shared" si="0"/>
        <v>22140</v>
      </c>
      <c r="K55" s="4">
        <v>1200</v>
      </c>
      <c r="L55" s="5">
        <v>2</v>
      </c>
      <c r="M55" s="5">
        <v>738</v>
      </c>
      <c r="N55" s="5">
        <f t="shared" si="1"/>
        <v>1476</v>
      </c>
      <c r="O55" s="4">
        <f t="shared" si="4"/>
        <v>738</v>
      </c>
      <c r="P55" s="4">
        <f t="shared" si="2"/>
        <v>2214</v>
      </c>
      <c r="Q55" s="4">
        <f t="shared" si="3"/>
        <v>24354</v>
      </c>
      <c r="R55" s="3" t="s">
        <v>26</v>
      </c>
      <c r="S55" s="3"/>
    </row>
    <row r="56" spans="1:19" ht="16.5" x14ac:dyDescent="0.35">
      <c r="A56" s="4">
        <v>47</v>
      </c>
      <c r="B56" s="4">
        <v>825038</v>
      </c>
      <c r="C56" s="9" t="s">
        <v>89</v>
      </c>
      <c r="D56" s="9" t="s">
        <v>158</v>
      </c>
      <c r="E56" s="7" t="s">
        <v>186</v>
      </c>
      <c r="F56" s="17" t="s">
        <v>215</v>
      </c>
      <c r="G56" s="6"/>
      <c r="H56" s="5">
        <v>19870</v>
      </c>
      <c r="I56" s="4"/>
      <c r="J56" s="4">
        <f t="shared" si="0"/>
        <v>19870</v>
      </c>
      <c r="K56" s="4">
        <v>880</v>
      </c>
      <c r="L56" s="5">
        <v>2</v>
      </c>
      <c r="M56" s="5">
        <v>662</v>
      </c>
      <c r="N56" s="5">
        <f t="shared" si="1"/>
        <v>1324</v>
      </c>
      <c r="O56" s="4">
        <f t="shared" si="4"/>
        <v>662</v>
      </c>
      <c r="P56" s="4">
        <f t="shared" si="2"/>
        <v>1986</v>
      </c>
      <c r="Q56" s="4">
        <f t="shared" si="3"/>
        <v>21856</v>
      </c>
      <c r="R56" s="3" t="s">
        <v>199</v>
      </c>
      <c r="S56" s="3"/>
    </row>
    <row r="57" spans="1:19" ht="16.5" x14ac:dyDescent="0.35">
      <c r="A57" s="4">
        <v>48</v>
      </c>
      <c r="B57" s="4">
        <v>733723</v>
      </c>
      <c r="C57" s="9" t="s">
        <v>90</v>
      </c>
      <c r="D57" s="9" t="s">
        <v>158</v>
      </c>
      <c r="E57" s="7" t="s">
        <v>190</v>
      </c>
      <c r="F57" s="17" t="s">
        <v>215</v>
      </c>
      <c r="G57" s="6"/>
      <c r="H57" s="5">
        <v>22140</v>
      </c>
      <c r="I57" s="4"/>
      <c r="J57" s="4">
        <f t="shared" si="0"/>
        <v>22140</v>
      </c>
      <c r="K57" s="4">
        <v>1200</v>
      </c>
      <c r="L57" s="5">
        <v>2</v>
      </c>
      <c r="M57" s="5">
        <v>738</v>
      </c>
      <c r="N57" s="5">
        <f t="shared" si="1"/>
        <v>1476</v>
      </c>
      <c r="O57" s="4">
        <f t="shared" si="4"/>
        <v>738</v>
      </c>
      <c r="P57" s="4">
        <f t="shared" si="2"/>
        <v>2214</v>
      </c>
      <c r="Q57" s="4">
        <f t="shared" si="3"/>
        <v>24354</v>
      </c>
      <c r="R57" s="3" t="s">
        <v>26</v>
      </c>
      <c r="S57" s="3"/>
    </row>
    <row r="58" spans="1:19" ht="16.5" x14ac:dyDescent="0.35">
      <c r="A58" s="4">
        <v>49</v>
      </c>
      <c r="B58" s="4">
        <v>765038</v>
      </c>
      <c r="C58" s="9" t="s">
        <v>91</v>
      </c>
      <c r="D58" s="9" t="s">
        <v>158</v>
      </c>
      <c r="E58" s="7" t="s">
        <v>191</v>
      </c>
      <c r="F58" s="17" t="s">
        <v>215</v>
      </c>
      <c r="G58" s="6"/>
      <c r="H58" s="5">
        <v>22140</v>
      </c>
      <c r="I58" s="4"/>
      <c r="J58" s="4">
        <f t="shared" si="0"/>
        <v>22140</v>
      </c>
      <c r="K58" s="4">
        <v>1200</v>
      </c>
      <c r="L58" s="5">
        <v>2</v>
      </c>
      <c r="M58" s="5">
        <v>738</v>
      </c>
      <c r="N58" s="5">
        <f t="shared" si="1"/>
        <v>1476</v>
      </c>
      <c r="O58" s="4">
        <f t="shared" si="4"/>
        <v>738</v>
      </c>
      <c r="P58" s="4">
        <f t="shared" si="2"/>
        <v>2214</v>
      </c>
      <c r="Q58" s="4">
        <f t="shared" si="3"/>
        <v>24354</v>
      </c>
      <c r="R58" s="3" t="s">
        <v>26</v>
      </c>
      <c r="S58" s="3"/>
    </row>
    <row r="59" spans="1:19" ht="16.5" x14ac:dyDescent="0.35">
      <c r="A59" s="4">
        <v>50</v>
      </c>
      <c r="B59" s="4">
        <v>825039</v>
      </c>
      <c r="C59" s="9" t="s">
        <v>92</v>
      </c>
      <c r="D59" s="9" t="s">
        <v>158</v>
      </c>
      <c r="E59" s="7" t="s">
        <v>186</v>
      </c>
      <c r="F59" s="17" t="s">
        <v>215</v>
      </c>
      <c r="G59" s="6"/>
      <c r="H59" s="5">
        <v>19870</v>
      </c>
      <c r="I59" s="4"/>
      <c r="J59" s="4">
        <f t="shared" si="0"/>
        <v>19870</v>
      </c>
      <c r="K59" s="4">
        <v>880</v>
      </c>
      <c r="L59" s="5">
        <v>2</v>
      </c>
      <c r="M59" s="5">
        <v>662</v>
      </c>
      <c r="N59" s="5">
        <f t="shared" si="1"/>
        <v>1324</v>
      </c>
      <c r="O59" s="4">
        <f t="shared" si="4"/>
        <v>662</v>
      </c>
      <c r="P59" s="4">
        <f t="shared" si="2"/>
        <v>1986</v>
      </c>
      <c r="Q59" s="4">
        <f t="shared" si="3"/>
        <v>21856</v>
      </c>
      <c r="R59" s="3" t="s">
        <v>199</v>
      </c>
      <c r="S59" s="3"/>
    </row>
    <row r="60" spans="1:19" ht="16.5" x14ac:dyDescent="0.35">
      <c r="A60" s="4">
        <v>51</v>
      </c>
      <c r="B60" s="4">
        <v>825041</v>
      </c>
      <c r="C60" s="9" t="s">
        <v>39</v>
      </c>
      <c r="D60" s="9" t="s">
        <v>158</v>
      </c>
      <c r="E60" s="7" t="s">
        <v>186</v>
      </c>
      <c r="F60" s="17" t="s">
        <v>215</v>
      </c>
      <c r="G60" s="6"/>
      <c r="H60" s="5">
        <v>19870</v>
      </c>
      <c r="I60" s="4"/>
      <c r="J60" s="4">
        <f t="shared" si="0"/>
        <v>19870</v>
      </c>
      <c r="K60" s="4">
        <v>880</v>
      </c>
      <c r="L60" s="5">
        <v>2</v>
      </c>
      <c r="M60" s="5">
        <v>662</v>
      </c>
      <c r="N60" s="5">
        <f t="shared" si="1"/>
        <v>1324</v>
      </c>
      <c r="O60" s="4">
        <f t="shared" si="4"/>
        <v>662</v>
      </c>
      <c r="P60" s="4">
        <f t="shared" si="2"/>
        <v>1986</v>
      </c>
      <c r="Q60" s="4">
        <f t="shared" si="3"/>
        <v>21856</v>
      </c>
      <c r="R60" s="3" t="s">
        <v>199</v>
      </c>
      <c r="S60" s="3"/>
    </row>
    <row r="61" spans="1:19" ht="16.5" x14ac:dyDescent="0.35">
      <c r="A61" s="4">
        <v>52</v>
      </c>
      <c r="B61" s="4">
        <v>7025935</v>
      </c>
      <c r="C61" s="9" t="s">
        <v>93</v>
      </c>
      <c r="D61" s="9" t="s">
        <v>158</v>
      </c>
      <c r="E61" s="7" t="s">
        <v>192</v>
      </c>
      <c r="F61" s="17" t="s">
        <v>215</v>
      </c>
      <c r="G61" s="6"/>
      <c r="H61" s="5">
        <v>16230</v>
      </c>
      <c r="I61" s="4"/>
      <c r="J61" s="4">
        <f t="shared" si="0"/>
        <v>16230</v>
      </c>
      <c r="K61" s="4">
        <v>440</v>
      </c>
      <c r="L61" s="5">
        <v>1</v>
      </c>
      <c r="M61" s="5">
        <v>541</v>
      </c>
      <c r="N61" s="5">
        <f t="shared" si="1"/>
        <v>541</v>
      </c>
      <c r="O61" s="4">
        <f t="shared" si="4"/>
        <v>541</v>
      </c>
      <c r="P61" s="4">
        <f t="shared" si="2"/>
        <v>1082</v>
      </c>
      <c r="Q61" s="4">
        <f t="shared" si="3"/>
        <v>17312</v>
      </c>
      <c r="R61" s="3" t="s">
        <v>196</v>
      </c>
      <c r="S61" s="3"/>
    </row>
    <row r="62" spans="1:19" ht="16.5" x14ac:dyDescent="0.35">
      <c r="A62" s="4">
        <v>53</v>
      </c>
      <c r="B62" s="4">
        <v>7718105</v>
      </c>
      <c r="C62" s="9" t="s">
        <v>42</v>
      </c>
      <c r="D62" s="9" t="s">
        <v>158</v>
      </c>
      <c r="E62" s="7" t="s">
        <v>184</v>
      </c>
      <c r="F62" s="17" t="s">
        <v>215</v>
      </c>
      <c r="G62" s="6"/>
      <c r="H62" s="5">
        <v>17230</v>
      </c>
      <c r="I62" s="4"/>
      <c r="J62" s="4">
        <f t="shared" si="0"/>
        <v>17230</v>
      </c>
      <c r="K62" s="4">
        <v>720</v>
      </c>
      <c r="L62" s="5">
        <v>2</v>
      </c>
      <c r="M62" s="5">
        <v>574</v>
      </c>
      <c r="N62" s="5">
        <f t="shared" si="1"/>
        <v>1148</v>
      </c>
      <c r="O62" s="4">
        <f t="shared" si="4"/>
        <v>574</v>
      </c>
      <c r="P62" s="4">
        <f t="shared" si="2"/>
        <v>1722</v>
      </c>
      <c r="Q62" s="4">
        <f t="shared" si="3"/>
        <v>18952</v>
      </c>
      <c r="R62" s="3" t="s">
        <v>26</v>
      </c>
      <c r="S62" s="3"/>
    </row>
    <row r="63" spans="1:19" ht="16.5" x14ac:dyDescent="0.35">
      <c r="A63" s="4">
        <v>54</v>
      </c>
      <c r="B63" s="4"/>
      <c r="C63" s="9" t="s">
        <v>94</v>
      </c>
      <c r="D63" s="9" t="s">
        <v>158</v>
      </c>
      <c r="E63" s="7"/>
      <c r="F63" s="17" t="s">
        <v>215</v>
      </c>
      <c r="G63" s="6"/>
      <c r="H63" s="5">
        <v>16230</v>
      </c>
      <c r="I63" s="4"/>
      <c r="J63" s="4">
        <f t="shared" si="0"/>
        <v>16230</v>
      </c>
      <c r="K63" s="4"/>
      <c r="L63" s="5">
        <v>0</v>
      </c>
      <c r="M63" s="5">
        <v>0</v>
      </c>
      <c r="N63" s="5">
        <f t="shared" si="1"/>
        <v>0</v>
      </c>
      <c r="O63" s="4">
        <f t="shared" si="4"/>
        <v>0</v>
      </c>
      <c r="P63" s="4">
        <f t="shared" si="2"/>
        <v>0</v>
      </c>
      <c r="Q63" s="4">
        <f t="shared" si="3"/>
        <v>16230</v>
      </c>
      <c r="R63" s="3"/>
      <c r="S63" s="3"/>
    </row>
    <row r="64" spans="1:19" ht="16.5" x14ac:dyDescent="0.35">
      <c r="A64" s="4">
        <v>55</v>
      </c>
      <c r="B64" s="4"/>
      <c r="C64" s="9" t="s">
        <v>95</v>
      </c>
      <c r="D64" s="9" t="s">
        <v>158</v>
      </c>
      <c r="E64" s="7"/>
      <c r="F64" s="17" t="s">
        <v>215</v>
      </c>
      <c r="G64" s="6"/>
      <c r="H64" s="5">
        <v>16230</v>
      </c>
      <c r="I64" s="4"/>
      <c r="J64" s="4">
        <f t="shared" si="0"/>
        <v>16230</v>
      </c>
      <c r="K64" s="4"/>
      <c r="L64" s="5">
        <v>0</v>
      </c>
      <c r="M64" s="5">
        <v>0</v>
      </c>
      <c r="N64" s="5">
        <f t="shared" si="1"/>
        <v>0</v>
      </c>
      <c r="O64" s="4">
        <f t="shared" si="4"/>
        <v>0</v>
      </c>
      <c r="P64" s="4">
        <f t="shared" si="2"/>
        <v>0</v>
      </c>
      <c r="Q64" s="4">
        <f t="shared" si="3"/>
        <v>16230</v>
      </c>
      <c r="R64" s="3"/>
      <c r="S64" s="3"/>
    </row>
    <row r="65" spans="1:19" ht="16.5" x14ac:dyDescent="0.35">
      <c r="A65" s="4">
        <v>56</v>
      </c>
      <c r="B65" s="4">
        <v>825042</v>
      </c>
      <c r="C65" s="9" t="s">
        <v>96</v>
      </c>
      <c r="D65" s="9" t="s">
        <v>159</v>
      </c>
      <c r="E65" s="7" t="s">
        <v>186</v>
      </c>
      <c r="F65" s="17" t="s">
        <v>215</v>
      </c>
      <c r="G65" s="6"/>
      <c r="H65" s="5">
        <v>19870</v>
      </c>
      <c r="I65" s="4"/>
      <c r="J65" s="4">
        <f t="shared" si="0"/>
        <v>19870</v>
      </c>
      <c r="K65" s="4">
        <v>880</v>
      </c>
      <c r="L65" s="5">
        <v>2</v>
      </c>
      <c r="M65" s="5">
        <v>662</v>
      </c>
      <c r="N65" s="5">
        <f>M65*L65</f>
        <v>1324</v>
      </c>
      <c r="O65" s="4">
        <f t="shared" si="4"/>
        <v>662</v>
      </c>
      <c r="P65" s="4">
        <f t="shared" si="2"/>
        <v>1986</v>
      </c>
      <c r="Q65" s="4">
        <f t="shared" si="3"/>
        <v>21856</v>
      </c>
      <c r="R65" s="3" t="s">
        <v>199</v>
      </c>
      <c r="S65" s="3"/>
    </row>
    <row r="66" spans="1:19" ht="16.5" x14ac:dyDescent="0.35">
      <c r="A66" s="4">
        <v>57</v>
      </c>
      <c r="B66" s="4">
        <v>7718104</v>
      </c>
      <c r="C66" s="9" t="s">
        <v>97</v>
      </c>
      <c r="D66" s="9" t="s">
        <v>160</v>
      </c>
      <c r="E66" s="7" t="s">
        <v>184</v>
      </c>
      <c r="F66" s="17" t="s">
        <v>215</v>
      </c>
      <c r="G66" s="6"/>
      <c r="H66" s="5">
        <v>17230</v>
      </c>
      <c r="I66" s="4"/>
      <c r="J66" s="4">
        <f t="shared" si="0"/>
        <v>17230</v>
      </c>
      <c r="K66" s="4">
        <v>540</v>
      </c>
      <c r="L66" s="5">
        <v>1</v>
      </c>
      <c r="M66" s="5">
        <v>574</v>
      </c>
      <c r="N66" s="5">
        <f t="shared" ref="N66:N110" si="5">M66*L66</f>
        <v>574</v>
      </c>
      <c r="O66" s="4">
        <f t="shared" si="4"/>
        <v>574</v>
      </c>
      <c r="P66" s="4">
        <f t="shared" si="2"/>
        <v>1148</v>
      </c>
      <c r="Q66" s="4">
        <f t="shared" si="3"/>
        <v>18378</v>
      </c>
      <c r="R66" s="3" t="s">
        <v>26</v>
      </c>
      <c r="S66" s="3"/>
    </row>
    <row r="67" spans="1:19" ht="16.5" x14ac:dyDescent="0.35">
      <c r="A67" s="4">
        <v>58</v>
      </c>
      <c r="B67" s="4">
        <v>849326</v>
      </c>
      <c r="C67" s="9" t="s">
        <v>48</v>
      </c>
      <c r="D67" s="9" t="s">
        <v>161</v>
      </c>
      <c r="E67" s="7" t="s">
        <v>168</v>
      </c>
      <c r="F67" s="17" t="s">
        <v>215</v>
      </c>
      <c r="G67" s="6"/>
      <c r="H67" s="5">
        <v>18340</v>
      </c>
      <c r="I67" s="4"/>
      <c r="J67" s="4">
        <f t="shared" si="0"/>
        <v>18340</v>
      </c>
      <c r="K67" s="4">
        <v>400</v>
      </c>
      <c r="L67" s="5">
        <v>1</v>
      </c>
      <c r="M67" s="5">
        <v>611</v>
      </c>
      <c r="N67" s="5">
        <f t="shared" si="5"/>
        <v>611</v>
      </c>
      <c r="O67" s="4">
        <f t="shared" si="4"/>
        <v>611</v>
      </c>
      <c r="P67" s="4">
        <f t="shared" si="2"/>
        <v>1222</v>
      </c>
      <c r="Q67" s="4">
        <f t="shared" si="3"/>
        <v>19562</v>
      </c>
      <c r="R67" s="3" t="s">
        <v>206</v>
      </c>
      <c r="S67" s="3"/>
    </row>
    <row r="68" spans="1:19" ht="16.5" x14ac:dyDescent="0.35">
      <c r="A68" s="4">
        <v>59</v>
      </c>
      <c r="B68" s="4">
        <v>849335</v>
      </c>
      <c r="C68" s="9" t="s">
        <v>98</v>
      </c>
      <c r="D68" s="9" t="s">
        <v>162</v>
      </c>
      <c r="E68" s="7" t="s">
        <v>168</v>
      </c>
      <c r="F68" s="17" t="s">
        <v>215</v>
      </c>
      <c r="G68" s="6"/>
      <c r="H68" s="5">
        <v>17230</v>
      </c>
      <c r="I68" s="4"/>
      <c r="J68" s="4">
        <f t="shared" si="0"/>
        <v>17230</v>
      </c>
      <c r="K68" s="4">
        <v>220</v>
      </c>
      <c r="L68" s="5">
        <v>1</v>
      </c>
      <c r="M68" s="5">
        <v>611</v>
      </c>
      <c r="N68" s="5">
        <f t="shared" si="5"/>
        <v>611</v>
      </c>
      <c r="O68" s="4">
        <f t="shared" si="4"/>
        <v>611</v>
      </c>
      <c r="P68" s="4">
        <f t="shared" si="2"/>
        <v>1222</v>
      </c>
      <c r="Q68" s="4">
        <f t="shared" si="3"/>
        <v>18452</v>
      </c>
      <c r="R68" s="3" t="s">
        <v>201</v>
      </c>
      <c r="S68" s="3"/>
    </row>
    <row r="69" spans="1:19" ht="16.5" x14ac:dyDescent="0.35">
      <c r="A69" s="4">
        <v>60</v>
      </c>
      <c r="B69" s="4">
        <v>825037</v>
      </c>
      <c r="C69" s="9" t="s">
        <v>99</v>
      </c>
      <c r="D69" s="9" t="s">
        <v>163</v>
      </c>
      <c r="E69" s="7" t="s">
        <v>186</v>
      </c>
      <c r="F69" s="17" t="s">
        <v>215</v>
      </c>
      <c r="G69" s="6"/>
      <c r="H69" s="5">
        <v>19870</v>
      </c>
      <c r="I69" s="4"/>
      <c r="J69" s="4">
        <f t="shared" si="0"/>
        <v>19870</v>
      </c>
      <c r="K69" s="4">
        <v>880</v>
      </c>
      <c r="L69" s="5">
        <v>2</v>
      </c>
      <c r="M69" s="5">
        <v>662</v>
      </c>
      <c r="N69" s="5">
        <f t="shared" si="5"/>
        <v>1324</v>
      </c>
      <c r="O69" s="4">
        <f t="shared" si="4"/>
        <v>662</v>
      </c>
      <c r="P69" s="4">
        <f t="shared" si="2"/>
        <v>1986</v>
      </c>
      <c r="Q69" s="4">
        <f t="shared" si="3"/>
        <v>21856</v>
      </c>
      <c r="R69" s="3" t="s">
        <v>199</v>
      </c>
      <c r="S69" s="3"/>
    </row>
    <row r="70" spans="1:19" ht="16.5" x14ac:dyDescent="0.35">
      <c r="A70" s="4">
        <v>61</v>
      </c>
      <c r="B70" s="4">
        <v>849334</v>
      </c>
      <c r="C70" s="9" t="s">
        <v>100</v>
      </c>
      <c r="D70" s="9" t="s">
        <v>163</v>
      </c>
      <c r="E70" s="7" t="s">
        <v>168</v>
      </c>
      <c r="F70" s="17" t="s">
        <v>215</v>
      </c>
      <c r="G70" s="6"/>
      <c r="H70" s="5">
        <v>19870</v>
      </c>
      <c r="I70" s="4"/>
      <c r="J70" s="4">
        <f t="shared" si="0"/>
        <v>19870</v>
      </c>
      <c r="K70" s="4">
        <v>220</v>
      </c>
      <c r="L70" s="5">
        <v>1</v>
      </c>
      <c r="M70" s="5">
        <v>662</v>
      </c>
      <c r="N70" s="5">
        <f t="shared" si="5"/>
        <v>662</v>
      </c>
      <c r="O70" s="4">
        <f t="shared" si="4"/>
        <v>662</v>
      </c>
      <c r="P70" s="4">
        <f t="shared" si="2"/>
        <v>1324</v>
      </c>
      <c r="Q70" s="4">
        <f t="shared" si="3"/>
        <v>21194</v>
      </c>
      <c r="R70" s="3" t="s">
        <v>201</v>
      </c>
      <c r="S70" s="3"/>
    </row>
    <row r="71" spans="1:19" ht="16.5" x14ac:dyDescent="0.35">
      <c r="A71" s="4">
        <v>62</v>
      </c>
      <c r="B71" s="4">
        <v>825043</v>
      </c>
      <c r="C71" s="9" t="s">
        <v>101</v>
      </c>
      <c r="D71" s="9" t="s">
        <v>163</v>
      </c>
      <c r="E71" s="7" t="s">
        <v>186</v>
      </c>
      <c r="F71" s="17" t="s">
        <v>215</v>
      </c>
      <c r="G71" s="6"/>
      <c r="H71" s="5">
        <v>19870</v>
      </c>
      <c r="I71" s="4"/>
      <c r="J71" s="4">
        <f t="shared" si="0"/>
        <v>19870</v>
      </c>
      <c r="K71" s="4">
        <v>880</v>
      </c>
      <c r="L71" s="5">
        <v>2</v>
      </c>
      <c r="M71" s="5">
        <v>662</v>
      </c>
      <c r="N71" s="5">
        <f t="shared" si="5"/>
        <v>1324</v>
      </c>
      <c r="O71" s="4">
        <f t="shared" si="4"/>
        <v>662</v>
      </c>
      <c r="P71" s="4">
        <f t="shared" si="2"/>
        <v>1986</v>
      </c>
      <c r="Q71" s="4">
        <f t="shared" si="3"/>
        <v>21856</v>
      </c>
      <c r="R71" s="3" t="s">
        <v>199</v>
      </c>
      <c r="S71" s="3"/>
    </row>
    <row r="72" spans="1:19" ht="16.5" x14ac:dyDescent="0.35">
      <c r="A72" s="4">
        <v>63</v>
      </c>
      <c r="B72" s="4">
        <v>849339</v>
      </c>
      <c r="C72" s="9" t="s">
        <v>102</v>
      </c>
      <c r="D72" s="9" t="s">
        <v>164</v>
      </c>
      <c r="E72" s="7" t="s">
        <v>168</v>
      </c>
      <c r="F72" s="17" t="s">
        <v>215</v>
      </c>
      <c r="G72" s="6"/>
      <c r="H72" s="5">
        <v>19870</v>
      </c>
      <c r="I72" s="4"/>
      <c r="J72" s="4">
        <f t="shared" si="0"/>
        <v>19870</v>
      </c>
      <c r="K72" s="4">
        <v>220</v>
      </c>
      <c r="L72" s="5">
        <v>1</v>
      </c>
      <c r="M72" s="5">
        <v>662</v>
      </c>
      <c r="N72" s="5">
        <f t="shared" si="5"/>
        <v>662</v>
      </c>
      <c r="O72" s="4">
        <f t="shared" si="4"/>
        <v>662</v>
      </c>
      <c r="P72" s="4">
        <f t="shared" si="2"/>
        <v>1324</v>
      </c>
      <c r="Q72" s="4">
        <f t="shared" si="3"/>
        <v>21194</v>
      </c>
      <c r="R72" s="3" t="s">
        <v>201</v>
      </c>
      <c r="S72" s="3"/>
    </row>
    <row r="73" spans="1:19" ht="16.5" x14ac:dyDescent="0.35">
      <c r="A73" s="4">
        <v>64</v>
      </c>
      <c r="B73" s="4">
        <v>849338</v>
      </c>
      <c r="C73" s="9" t="s">
        <v>45</v>
      </c>
      <c r="D73" s="9" t="s">
        <v>164</v>
      </c>
      <c r="E73" s="7" t="s">
        <v>168</v>
      </c>
      <c r="F73" s="17" t="s">
        <v>215</v>
      </c>
      <c r="G73" s="6"/>
      <c r="H73" s="5">
        <v>19870</v>
      </c>
      <c r="I73" s="4"/>
      <c r="J73" s="4">
        <f t="shared" si="0"/>
        <v>19870</v>
      </c>
      <c r="K73" s="4">
        <v>220</v>
      </c>
      <c r="L73" s="5">
        <v>1</v>
      </c>
      <c r="M73" s="5">
        <v>662</v>
      </c>
      <c r="N73" s="5">
        <f t="shared" si="5"/>
        <v>662</v>
      </c>
      <c r="O73" s="4">
        <f t="shared" si="4"/>
        <v>662</v>
      </c>
      <c r="P73" s="4">
        <f t="shared" si="2"/>
        <v>1324</v>
      </c>
      <c r="Q73" s="4">
        <f t="shared" si="3"/>
        <v>21194</v>
      </c>
      <c r="R73" s="3" t="s">
        <v>201</v>
      </c>
      <c r="S73" s="3"/>
    </row>
    <row r="74" spans="1:19" ht="16.5" x14ac:dyDescent="0.35">
      <c r="A74" s="4">
        <v>65</v>
      </c>
      <c r="B74" s="4">
        <v>849337</v>
      </c>
      <c r="C74" s="9" t="s">
        <v>43</v>
      </c>
      <c r="D74" s="9" t="s">
        <v>164</v>
      </c>
      <c r="E74" s="7" t="s">
        <v>168</v>
      </c>
      <c r="F74" s="17" t="s">
        <v>215</v>
      </c>
      <c r="G74" s="6"/>
      <c r="H74" s="5">
        <v>19870</v>
      </c>
      <c r="I74" s="4"/>
      <c r="J74" s="4">
        <f t="shared" si="0"/>
        <v>19870</v>
      </c>
      <c r="K74" s="4">
        <v>800</v>
      </c>
      <c r="L74" s="5">
        <v>2</v>
      </c>
      <c r="M74" s="5">
        <v>662</v>
      </c>
      <c r="N74" s="5">
        <f t="shared" si="5"/>
        <v>1324</v>
      </c>
      <c r="O74" s="4">
        <f t="shared" si="4"/>
        <v>662</v>
      </c>
      <c r="P74" s="4">
        <f t="shared" si="2"/>
        <v>1986</v>
      </c>
      <c r="Q74" s="4">
        <f t="shared" si="3"/>
        <v>21856</v>
      </c>
      <c r="R74" s="3" t="s">
        <v>26</v>
      </c>
      <c r="S74" s="3"/>
    </row>
    <row r="75" spans="1:19" ht="16.5" x14ac:dyDescent="0.35">
      <c r="A75" s="4">
        <v>66</v>
      </c>
      <c r="B75" s="4">
        <v>849336</v>
      </c>
      <c r="C75" s="9" t="s">
        <v>103</v>
      </c>
      <c r="D75" s="9" t="s">
        <v>164</v>
      </c>
      <c r="E75" s="7" t="s">
        <v>168</v>
      </c>
      <c r="F75" s="17" t="s">
        <v>215</v>
      </c>
      <c r="G75" s="6"/>
      <c r="H75" s="5">
        <v>19870</v>
      </c>
      <c r="I75" s="4"/>
      <c r="J75" s="4">
        <f t="shared" ref="J75:J111" si="6">H75+I75</f>
        <v>19870</v>
      </c>
      <c r="K75" s="4">
        <v>220</v>
      </c>
      <c r="L75" s="5">
        <v>1</v>
      </c>
      <c r="M75" s="5">
        <v>662</v>
      </c>
      <c r="N75" s="5">
        <f t="shared" si="5"/>
        <v>662</v>
      </c>
      <c r="O75" s="4">
        <f t="shared" si="4"/>
        <v>662</v>
      </c>
      <c r="P75" s="4">
        <f t="shared" ref="P75:P111" si="7">N75+O75</f>
        <v>1324</v>
      </c>
      <c r="Q75" s="4">
        <f t="shared" ref="Q75:Q111" si="8">P75+J75</f>
        <v>21194</v>
      </c>
      <c r="R75" s="3" t="s">
        <v>26</v>
      </c>
      <c r="S75" s="3"/>
    </row>
    <row r="76" spans="1:19" ht="16.5" x14ac:dyDescent="0.35">
      <c r="A76" s="4">
        <v>67</v>
      </c>
      <c r="B76" s="4">
        <v>849340</v>
      </c>
      <c r="C76" s="9" t="s">
        <v>44</v>
      </c>
      <c r="D76" s="9" t="s">
        <v>164</v>
      </c>
      <c r="E76" s="7" t="s">
        <v>168</v>
      </c>
      <c r="F76" s="17" t="s">
        <v>215</v>
      </c>
      <c r="G76" s="6"/>
      <c r="H76" s="5">
        <v>19870</v>
      </c>
      <c r="I76" s="4"/>
      <c r="J76" s="4">
        <f t="shared" si="6"/>
        <v>19870</v>
      </c>
      <c r="K76" s="4">
        <v>220</v>
      </c>
      <c r="L76" s="5">
        <v>1</v>
      </c>
      <c r="M76" s="5">
        <v>662</v>
      </c>
      <c r="N76" s="5">
        <f t="shared" si="5"/>
        <v>662</v>
      </c>
      <c r="O76" s="4">
        <f t="shared" ref="O76:O111" si="9">M76</f>
        <v>662</v>
      </c>
      <c r="P76" s="4">
        <f t="shared" si="7"/>
        <v>1324</v>
      </c>
      <c r="Q76" s="4">
        <f t="shared" si="8"/>
        <v>21194</v>
      </c>
      <c r="R76" s="3" t="s">
        <v>26</v>
      </c>
      <c r="S76" s="3"/>
    </row>
    <row r="77" spans="1:19" ht="16.5" x14ac:dyDescent="0.35">
      <c r="A77" s="4">
        <v>68</v>
      </c>
      <c r="B77" s="4"/>
      <c r="C77" s="9" t="s">
        <v>104</v>
      </c>
      <c r="D77" s="9" t="s">
        <v>164</v>
      </c>
      <c r="E77" s="7" t="s">
        <v>184</v>
      </c>
      <c r="F77" s="17" t="s">
        <v>215</v>
      </c>
      <c r="G77" s="6"/>
      <c r="H77" s="5">
        <v>17230</v>
      </c>
      <c r="I77" s="4"/>
      <c r="J77" s="4">
        <f t="shared" si="6"/>
        <v>17230</v>
      </c>
      <c r="K77" s="4">
        <v>360</v>
      </c>
      <c r="L77" s="5">
        <v>1</v>
      </c>
      <c r="M77" s="5">
        <v>574</v>
      </c>
      <c r="N77" s="5">
        <f t="shared" si="5"/>
        <v>574</v>
      </c>
      <c r="O77" s="4">
        <f t="shared" si="9"/>
        <v>574</v>
      </c>
      <c r="P77" s="4">
        <f t="shared" si="7"/>
        <v>1148</v>
      </c>
      <c r="Q77" s="4">
        <f t="shared" si="8"/>
        <v>18378</v>
      </c>
      <c r="R77" s="3" t="s">
        <v>201</v>
      </c>
      <c r="S77" s="3"/>
    </row>
    <row r="78" spans="1:19" ht="16.5" x14ac:dyDescent="0.35">
      <c r="A78" s="4">
        <v>69</v>
      </c>
      <c r="B78" s="4"/>
      <c r="C78" s="9" t="s">
        <v>105</v>
      </c>
      <c r="D78" s="9" t="s">
        <v>164</v>
      </c>
      <c r="E78" s="7" t="s">
        <v>184</v>
      </c>
      <c r="F78" s="17" t="s">
        <v>215</v>
      </c>
      <c r="G78" s="6"/>
      <c r="H78" s="5">
        <v>17230</v>
      </c>
      <c r="I78" s="4"/>
      <c r="J78" s="4">
        <f t="shared" si="6"/>
        <v>17230</v>
      </c>
      <c r="K78" s="4">
        <v>360</v>
      </c>
      <c r="L78" s="5">
        <v>1</v>
      </c>
      <c r="M78" s="5">
        <v>574</v>
      </c>
      <c r="N78" s="5">
        <f t="shared" si="5"/>
        <v>574</v>
      </c>
      <c r="O78" s="4">
        <f t="shared" si="9"/>
        <v>574</v>
      </c>
      <c r="P78" s="4">
        <f t="shared" si="7"/>
        <v>1148</v>
      </c>
      <c r="Q78" s="4">
        <f t="shared" si="8"/>
        <v>18378</v>
      </c>
      <c r="R78" s="3" t="s">
        <v>201</v>
      </c>
      <c r="S78" s="3"/>
    </row>
    <row r="79" spans="1:19" ht="16.5" x14ac:dyDescent="0.35">
      <c r="A79" s="4">
        <v>70</v>
      </c>
      <c r="B79" s="4"/>
      <c r="C79" s="9" t="s">
        <v>46</v>
      </c>
      <c r="D79" s="9" t="s">
        <v>164</v>
      </c>
      <c r="E79" s="7" t="s">
        <v>184</v>
      </c>
      <c r="F79" s="17" t="s">
        <v>215</v>
      </c>
      <c r="G79" s="6"/>
      <c r="H79" s="5">
        <v>17230</v>
      </c>
      <c r="I79" s="4"/>
      <c r="J79" s="4">
        <f t="shared" si="6"/>
        <v>17230</v>
      </c>
      <c r="K79" s="4">
        <v>360</v>
      </c>
      <c r="L79" s="5">
        <v>1</v>
      </c>
      <c r="M79" s="5">
        <v>574</v>
      </c>
      <c r="N79" s="5">
        <f t="shared" si="5"/>
        <v>574</v>
      </c>
      <c r="O79" s="4">
        <f t="shared" si="9"/>
        <v>574</v>
      </c>
      <c r="P79" s="4">
        <f t="shared" si="7"/>
        <v>1148</v>
      </c>
      <c r="Q79" s="4">
        <f t="shared" si="8"/>
        <v>18378</v>
      </c>
      <c r="R79" s="3" t="s">
        <v>201</v>
      </c>
      <c r="S79" s="3"/>
    </row>
    <row r="80" spans="1:19" ht="16.5" x14ac:dyDescent="0.35">
      <c r="A80" s="4">
        <v>71</v>
      </c>
      <c r="B80" s="4"/>
      <c r="C80" s="9" t="s">
        <v>106</v>
      </c>
      <c r="D80" s="9" t="s">
        <v>164</v>
      </c>
      <c r="E80" s="7"/>
      <c r="F80" s="17" t="s">
        <v>215</v>
      </c>
      <c r="G80" s="6"/>
      <c r="H80" s="5">
        <v>16230</v>
      </c>
      <c r="I80" s="4"/>
      <c r="J80" s="4">
        <f t="shared" si="6"/>
        <v>16230</v>
      </c>
      <c r="K80" s="4"/>
      <c r="L80" s="5"/>
      <c r="M80" s="5"/>
      <c r="N80" s="5">
        <f t="shared" si="5"/>
        <v>0</v>
      </c>
      <c r="O80" s="4">
        <f t="shared" si="9"/>
        <v>0</v>
      </c>
      <c r="P80" s="4">
        <f t="shared" si="7"/>
        <v>0</v>
      </c>
      <c r="Q80" s="4">
        <f t="shared" si="8"/>
        <v>16230</v>
      </c>
      <c r="R80" s="3"/>
      <c r="S80" s="3"/>
    </row>
    <row r="81" spans="1:19" ht="16.5" x14ac:dyDescent="0.35">
      <c r="A81" s="4">
        <v>72</v>
      </c>
      <c r="B81" s="4"/>
      <c r="C81" s="9" t="s">
        <v>107</v>
      </c>
      <c r="D81" s="9" t="s">
        <v>164</v>
      </c>
      <c r="E81" s="7"/>
      <c r="F81" s="17" t="s">
        <v>215</v>
      </c>
      <c r="G81" s="6"/>
      <c r="H81" s="5">
        <v>16230</v>
      </c>
      <c r="I81" s="4"/>
      <c r="J81" s="4">
        <f t="shared" si="6"/>
        <v>16230</v>
      </c>
      <c r="K81" s="4"/>
      <c r="L81" s="5"/>
      <c r="M81" s="5"/>
      <c r="N81" s="5">
        <f t="shared" si="5"/>
        <v>0</v>
      </c>
      <c r="O81" s="4">
        <f t="shared" si="9"/>
        <v>0</v>
      </c>
      <c r="P81" s="4">
        <f t="shared" si="7"/>
        <v>0</v>
      </c>
      <c r="Q81" s="4">
        <f t="shared" si="8"/>
        <v>16230</v>
      </c>
      <c r="R81" s="3"/>
      <c r="S81" s="3"/>
    </row>
    <row r="82" spans="1:19" ht="16.5" x14ac:dyDescent="0.35">
      <c r="A82" s="4">
        <v>73</v>
      </c>
      <c r="B82" s="4"/>
      <c r="C82" s="9" t="s">
        <v>108</v>
      </c>
      <c r="D82" s="9" t="s">
        <v>164</v>
      </c>
      <c r="E82" s="7"/>
      <c r="F82" s="17" t="s">
        <v>215</v>
      </c>
      <c r="G82" s="6"/>
      <c r="H82" s="5">
        <v>16230</v>
      </c>
      <c r="I82" s="4"/>
      <c r="J82" s="4">
        <f t="shared" si="6"/>
        <v>16230</v>
      </c>
      <c r="K82" s="4"/>
      <c r="L82" s="5"/>
      <c r="M82" s="5"/>
      <c r="N82" s="5">
        <f t="shared" si="5"/>
        <v>0</v>
      </c>
      <c r="O82" s="4">
        <f t="shared" si="9"/>
        <v>0</v>
      </c>
      <c r="P82" s="4">
        <f t="shared" si="7"/>
        <v>0</v>
      </c>
      <c r="Q82" s="4">
        <f t="shared" si="8"/>
        <v>16230</v>
      </c>
      <c r="R82" s="3"/>
      <c r="S82" s="3"/>
    </row>
    <row r="83" spans="1:19" ht="16.5" x14ac:dyDescent="0.35">
      <c r="A83" s="4">
        <v>74</v>
      </c>
      <c r="B83" s="4"/>
      <c r="C83" s="10" t="s">
        <v>109</v>
      </c>
      <c r="D83" s="9" t="s">
        <v>164</v>
      </c>
      <c r="E83" s="7"/>
      <c r="F83" s="17" t="s">
        <v>215</v>
      </c>
      <c r="G83" s="6"/>
      <c r="H83" s="5">
        <v>16230</v>
      </c>
      <c r="I83" s="4"/>
      <c r="J83" s="4">
        <f t="shared" si="6"/>
        <v>16230</v>
      </c>
      <c r="K83" s="4"/>
      <c r="L83" s="5"/>
      <c r="M83" s="5"/>
      <c r="N83" s="5">
        <f t="shared" si="5"/>
        <v>0</v>
      </c>
      <c r="O83" s="4">
        <f t="shared" si="9"/>
        <v>0</v>
      </c>
      <c r="P83" s="4">
        <f t="shared" si="7"/>
        <v>0</v>
      </c>
      <c r="Q83" s="4">
        <f t="shared" si="8"/>
        <v>16230</v>
      </c>
      <c r="R83" s="3"/>
      <c r="S83" s="3"/>
    </row>
    <row r="84" spans="1:19" ht="16.5" x14ac:dyDescent="0.35">
      <c r="A84" s="4">
        <v>75</v>
      </c>
      <c r="B84" s="4"/>
      <c r="C84" s="9" t="s">
        <v>110</v>
      </c>
      <c r="D84" s="9" t="s">
        <v>164</v>
      </c>
      <c r="E84" s="7"/>
      <c r="F84" s="17" t="s">
        <v>215</v>
      </c>
      <c r="G84" s="6"/>
      <c r="H84" s="5">
        <v>16230</v>
      </c>
      <c r="I84" s="4"/>
      <c r="J84" s="4">
        <f t="shared" si="6"/>
        <v>16230</v>
      </c>
      <c r="K84" s="4"/>
      <c r="L84" s="5"/>
      <c r="M84" s="5"/>
      <c r="N84" s="5">
        <f t="shared" si="5"/>
        <v>0</v>
      </c>
      <c r="O84" s="4">
        <f t="shared" si="9"/>
        <v>0</v>
      </c>
      <c r="P84" s="4">
        <f t="shared" si="7"/>
        <v>0</v>
      </c>
      <c r="Q84" s="4">
        <f t="shared" si="8"/>
        <v>16230</v>
      </c>
      <c r="R84" s="3"/>
      <c r="S84" s="3"/>
    </row>
    <row r="85" spans="1:19" ht="16.5" x14ac:dyDescent="0.35">
      <c r="A85" s="4">
        <v>76</v>
      </c>
      <c r="B85" s="4"/>
      <c r="C85" s="9" t="s">
        <v>111</v>
      </c>
      <c r="D85" s="9" t="s">
        <v>164</v>
      </c>
      <c r="E85" s="7"/>
      <c r="F85" s="17" t="s">
        <v>215</v>
      </c>
      <c r="G85" s="6"/>
      <c r="H85" s="5">
        <v>16230</v>
      </c>
      <c r="I85" s="4"/>
      <c r="J85" s="4">
        <f t="shared" si="6"/>
        <v>16230</v>
      </c>
      <c r="K85" s="4"/>
      <c r="L85" s="5"/>
      <c r="M85" s="5"/>
      <c r="N85" s="5">
        <f t="shared" si="5"/>
        <v>0</v>
      </c>
      <c r="O85" s="4">
        <f t="shared" si="9"/>
        <v>0</v>
      </c>
      <c r="P85" s="4">
        <f t="shared" si="7"/>
        <v>0</v>
      </c>
      <c r="Q85" s="4">
        <f t="shared" si="8"/>
        <v>16230</v>
      </c>
      <c r="R85" s="3"/>
      <c r="S85" s="3"/>
    </row>
    <row r="86" spans="1:19" ht="16.5" x14ac:dyDescent="0.35">
      <c r="A86" s="4">
        <v>77</v>
      </c>
      <c r="B86" s="4"/>
      <c r="C86" s="9" t="s">
        <v>112</v>
      </c>
      <c r="D86" s="9" t="s">
        <v>164</v>
      </c>
      <c r="E86" s="7"/>
      <c r="F86" s="17" t="s">
        <v>215</v>
      </c>
      <c r="G86" s="6"/>
      <c r="H86" s="5">
        <v>16230</v>
      </c>
      <c r="I86" s="4"/>
      <c r="J86" s="4">
        <f t="shared" si="6"/>
        <v>16230</v>
      </c>
      <c r="K86" s="4"/>
      <c r="L86" s="5"/>
      <c r="M86" s="5"/>
      <c r="N86" s="5">
        <f t="shared" si="5"/>
        <v>0</v>
      </c>
      <c r="O86" s="4">
        <f t="shared" si="9"/>
        <v>0</v>
      </c>
      <c r="P86" s="4">
        <f t="shared" si="7"/>
        <v>0</v>
      </c>
      <c r="Q86" s="4">
        <f t="shared" si="8"/>
        <v>16230</v>
      </c>
      <c r="R86" s="3"/>
      <c r="S86" s="3"/>
    </row>
    <row r="87" spans="1:19" ht="16.5" x14ac:dyDescent="0.35">
      <c r="A87" s="4">
        <v>78</v>
      </c>
      <c r="B87" s="4"/>
      <c r="C87" s="10" t="s">
        <v>113</v>
      </c>
      <c r="D87" s="9" t="s">
        <v>164</v>
      </c>
      <c r="E87" s="7"/>
      <c r="F87" s="17" t="s">
        <v>215</v>
      </c>
      <c r="G87" s="6"/>
      <c r="H87" s="5">
        <v>16230</v>
      </c>
      <c r="I87" s="4"/>
      <c r="J87" s="4">
        <f t="shared" si="6"/>
        <v>16230</v>
      </c>
      <c r="K87" s="4"/>
      <c r="L87" s="5"/>
      <c r="M87" s="5"/>
      <c r="N87" s="5">
        <f t="shared" si="5"/>
        <v>0</v>
      </c>
      <c r="O87" s="4">
        <f t="shared" si="9"/>
        <v>0</v>
      </c>
      <c r="P87" s="4">
        <f t="shared" si="7"/>
        <v>0</v>
      </c>
      <c r="Q87" s="4">
        <f t="shared" si="8"/>
        <v>16230</v>
      </c>
      <c r="R87" s="3"/>
      <c r="S87" s="3"/>
    </row>
    <row r="88" spans="1:19" ht="16.5" x14ac:dyDescent="0.35">
      <c r="A88" s="4">
        <v>79</v>
      </c>
      <c r="B88" s="4"/>
      <c r="C88" s="9" t="s">
        <v>114</v>
      </c>
      <c r="D88" s="9" t="s">
        <v>164</v>
      </c>
      <c r="E88" s="7"/>
      <c r="F88" s="17" t="s">
        <v>215</v>
      </c>
      <c r="G88" s="6"/>
      <c r="H88" s="5">
        <v>16230</v>
      </c>
      <c r="I88" s="4"/>
      <c r="J88" s="4">
        <f t="shared" si="6"/>
        <v>16230</v>
      </c>
      <c r="K88" s="4"/>
      <c r="L88" s="5"/>
      <c r="M88" s="5"/>
      <c r="N88" s="5">
        <f t="shared" si="5"/>
        <v>0</v>
      </c>
      <c r="O88" s="4">
        <f t="shared" si="9"/>
        <v>0</v>
      </c>
      <c r="P88" s="4">
        <f t="shared" si="7"/>
        <v>0</v>
      </c>
      <c r="Q88" s="4">
        <f t="shared" si="8"/>
        <v>16230</v>
      </c>
      <c r="R88" s="3"/>
      <c r="S88" s="3"/>
    </row>
    <row r="89" spans="1:19" ht="16.5" x14ac:dyDescent="0.35">
      <c r="A89" s="4">
        <v>80</v>
      </c>
      <c r="B89" s="4"/>
      <c r="C89" s="9" t="s">
        <v>115</v>
      </c>
      <c r="D89" s="9" t="s">
        <v>164</v>
      </c>
      <c r="E89" s="7"/>
      <c r="F89" s="17" t="s">
        <v>215</v>
      </c>
      <c r="G89" s="6"/>
      <c r="H89" s="5">
        <v>16230</v>
      </c>
      <c r="I89" s="4"/>
      <c r="J89" s="4">
        <f t="shared" si="6"/>
        <v>16230</v>
      </c>
      <c r="K89" s="4"/>
      <c r="L89" s="5"/>
      <c r="M89" s="5"/>
      <c r="N89" s="5">
        <f t="shared" si="5"/>
        <v>0</v>
      </c>
      <c r="O89" s="4">
        <f t="shared" si="9"/>
        <v>0</v>
      </c>
      <c r="P89" s="4">
        <f t="shared" si="7"/>
        <v>0</v>
      </c>
      <c r="Q89" s="4">
        <f t="shared" si="8"/>
        <v>16230</v>
      </c>
      <c r="R89" s="3"/>
      <c r="S89" s="3"/>
    </row>
    <row r="90" spans="1:19" ht="16.5" x14ac:dyDescent="0.35">
      <c r="A90" s="4">
        <v>81</v>
      </c>
      <c r="B90" s="4"/>
      <c r="C90" s="9" t="s">
        <v>47</v>
      </c>
      <c r="D90" s="9" t="s">
        <v>164</v>
      </c>
      <c r="E90" s="7"/>
      <c r="F90" s="17" t="s">
        <v>215</v>
      </c>
      <c r="G90" s="6"/>
      <c r="H90" s="5">
        <v>16230</v>
      </c>
      <c r="I90" s="4"/>
      <c r="J90" s="4">
        <f t="shared" si="6"/>
        <v>16230</v>
      </c>
      <c r="K90" s="4"/>
      <c r="L90" s="5"/>
      <c r="M90" s="5"/>
      <c r="N90" s="5">
        <f t="shared" si="5"/>
        <v>0</v>
      </c>
      <c r="O90" s="4">
        <f t="shared" si="9"/>
        <v>0</v>
      </c>
      <c r="P90" s="4">
        <f t="shared" si="7"/>
        <v>0</v>
      </c>
      <c r="Q90" s="4">
        <f t="shared" si="8"/>
        <v>16230</v>
      </c>
      <c r="R90" s="3"/>
      <c r="S90" s="3"/>
    </row>
    <row r="91" spans="1:19" ht="16.5" x14ac:dyDescent="0.35">
      <c r="A91" s="4">
        <v>82</v>
      </c>
      <c r="B91" s="4"/>
      <c r="C91" s="9" t="s">
        <v>116</v>
      </c>
      <c r="D91" s="9" t="s">
        <v>164</v>
      </c>
      <c r="E91" s="7"/>
      <c r="F91" s="17" t="s">
        <v>215</v>
      </c>
      <c r="G91" s="6"/>
      <c r="H91" s="5">
        <v>16230</v>
      </c>
      <c r="I91" s="4"/>
      <c r="J91" s="4">
        <f t="shared" si="6"/>
        <v>16230</v>
      </c>
      <c r="K91" s="4"/>
      <c r="L91" s="5"/>
      <c r="M91" s="5"/>
      <c r="N91" s="5">
        <f t="shared" si="5"/>
        <v>0</v>
      </c>
      <c r="O91" s="4">
        <f t="shared" si="9"/>
        <v>0</v>
      </c>
      <c r="P91" s="4">
        <f t="shared" si="7"/>
        <v>0</v>
      </c>
      <c r="Q91" s="4">
        <f t="shared" si="8"/>
        <v>16230</v>
      </c>
      <c r="R91" s="3"/>
      <c r="S91" s="3"/>
    </row>
    <row r="92" spans="1:19" ht="16.5" x14ac:dyDescent="0.35">
      <c r="A92" s="4">
        <v>83</v>
      </c>
      <c r="B92" s="4"/>
      <c r="C92" s="9" t="s">
        <v>117</v>
      </c>
      <c r="D92" s="9" t="s">
        <v>164</v>
      </c>
      <c r="E92" s="7"/>
      <c r="F92" s="17" t="s">
        <v>215</v>
      </c>
      <c r="G92" s="6"/>
      <c r="H92" s="5">
        <v>16230</v>
      </c>
      <c r="I92" s="4"/>
      <c r="J92" s="4">
        <f t="shared" si="6"/>
        <v>16230</v>
      </c>
      <c r="K92" s="4"/>
      <c r="L92" s="5"/>
      <c r="M92" s="5"/>
      <c r="N92" s="5">
        <f t="shared" si="5"/>
        <v>0</v>
      </c>
      <c r="O92" s="4">
        <f t="shared" si="9"/>
        <v>0</v>
      </c>
      <c r="P92" s="4">
        <f t="shared" si="7"/>
        <v>0</v>
      </c>
      <c r="Q92" s="4">
        <f t="shared" si="8"/>
        <v>16230</v>
      </c>
      <c r="R92" s="3"/>
      <c r="S92" s="3"/>
    </row>
    <row r="93" spans="1:19" ht="16.5" x14ac:dyDescent="0.35">
      <c r="A93" s="4">
        <v>84</v>
      </c>
      <c r="B93" s="4"/>
      <c r="C93" s="10" t="s">
        <v>118</v>
      </c>
      <c r="D93" s="9" t="s">
        <v>164</v>
      </c>
      <c r="E93" s="7"/>
      <c r="F93" s="17" t="s">
        <v>215</v>
      </c>
      <c r="G93" s="6"/>
      <c r="H93" s="5">
        <v>16230</v>
      </c>
      <c r="I93" s="4"/>
      <c r="J93" s="4">
        <f t="shared" si="6"/>
        <v>16230</v>
      </c>
      <c r="K93" s="4"/>
      <c r="L93" s="5"/>
      <c r="M93" s="5"/>
      <c r="N93" s="5">
        <f t="shared" si="5"/>
        <v>0</v>
      </c>
      <c r="O93" s="4">
        <f t="shared" si="9"/>
        <v>0</v>
      </c>
      <c r="P93" s="4">
        <f t="shared" si="7"/>
        <v>0</v>
      </c>
      <c r="Q93" s="4">
        <f t="shared" si="8"/>
        <v>16230</v>
      </c>
      <c r="R93" s="3"/>
      <c r="S93" s="3"/>
    </row>
    <row r="94" spans="1:19" ht="16.5" x14ac:dyDescent="0.35">
      <c r="A94" s="4">
        <v>85</v>
      </c>
      <c r="B94" s="4"/>
      <c r="C94" s="9" t="s">
        <v>119</v>
      </c>
      <c r="D94" s="9" t="s">
        <v>164</v>
      </c>
      <c r="E94" s="7"/>
      <c r="F94" s="17" t="s">
        <v>215</v>
      </c>
      <c r="G94" s="6"/>
      <c r="H94" s="5">
        <v>16230</v>
      </c>
      <c r="I94" s="4"/>
      <c r="J94" s="4">
        <f t="shared" si="6"/>
        <v>16230</v>
      </c>
      <c r="K94" s="4"/>
      <c r="L94" s="5"/>
      <c r="M94" s="5"/>
      <c r="N94" s="5">
        <f t="shared" si="5"/>
        <v>0</v>
      </c>
      <c r="O94" s="4">
        <f t="shared" si="9"/>
        <v>0</v>
      </c>
      <c r="P94" s="4">
        <f t="shared" si="7"/>
        <v>0</v>
      </c>
      <c r="Q94" s="4">
        <f t="shared" si="8"/>
        <v>16230</v>
      </c>
      <c r="R94" s="3"/>
      <c r="S94" s="3"/>
    </row>
    <row r="95" spans="1:19" ht="16.5" x14ac:dyDescent="0.35">
      <c r="A95" s="4">
        <v>86</v>
      </c>
      <c r="B95" s="4"/>
      <c r="C95" s="9" t="s">
        <v>120</v>
      </c>
      <c r="D95" s="9" t="s">
        <v>155</v>
      </c>
      <c r="E95" s="7"/>
      <c r="F95" s="17" t="s">
        <v>215</v>
      </c>
      <c r="G95" s="6"/>
      <c r="H95" s="5">
        <v>18340</v>
      </c>
      <c r="I95" s="4"/>
      <c r="J95" s="4">
        <f t="shared" si="6"/>
        <v>18340</v>
      </c>
      <c r="K95" s="4"/>
      <c r="L95" s="5"/>
      <c r="M95" s="5"/>
      <c r="N95" s="5">
        <f t="shared" si="5"/>
        <v>0</v>
      </c>
      <c r="O95" s="4">
        <f t="shared" si="9"/>
        <v>0</v>
      </c>
      <c r="P95" s="4">
        <f t="shared" si="7"/>
        <v>0</v>
      </c>
      <c r="Q95" s="4">
        <f t="shared" si="8"/>
        <v>18340</v>
      </c>
      <c r="R95" s="3"/>
      <c r="S95" s="3"/>
    </row>
    <row r="96" spans="1:19" ht="16.5" x14ac:dyDescent="0.35">
      <c r="A96" s="4">
        <v>87</v>
      </c>
      <c r="B96" s="4"/>
      <c r="C96" s="9" t="s">
        <v>121</v>
      </c>
      <c r="D96" s="9" t="s">
        <v>164</v>
      </c>
      <c r="E96" s="7"/>
      <c r="F96" s="17" t="s">
        <v>215</v>
      </c>
      <c r="G96" s="6"/>
      <c r="H96" s="5">
        <v>16230</v>
      </c>
      <c r="I96" s="4"/>
      <c r="J96" s="4">
        <f t="shared" si="6"/>
        <v>16230</v>
      </c>
      <c r="K96" s="4"/>
      <c r="L96" s="5"/>
      <c r="M96" s="5"/>
      <c r="N96" s="5">
        <f t="shared" si="5"/>
        <v>0</v>
      </c>
      <c r="O96" s="4">
        <f t="shared" si="9"/>
        <v>0</v>
      </c>
      <c r="P96" s="4">
        <f t="shared" si="7"/>
        <v>0</v>
      </c>
      <c r="Q96" s="4">
        <f t="shared" si="8"/>
        <v>16230</v>
      </c>
      <c r="R96" s="3"/>
      <c r="S96" s="3"/>
    </row>
    <row r="97" spans="1:19" ht="16.5" x14ac:dyDescent="0.35">
      <c r="A97" s="4">
        <v>88</v>
      </c>
      <c r="B97" s="4"/>
      <c r="C97" s="9" t="s">
        <v>122</v>
      </c>
      <c r="D97" s="9" t="s">
        <v>164</v>
      </c>
      <c r="E97" s="7"/>
      <c r="F97" s="17" t="s">
        <v>215</v>
      </c>
      <c r="G97" s="6"/>
      <c r="H97" s="5">
        <v>16230</v>
      </c>
      <c r="I97" s="4"/>
      <c r="J97" s="4">
        <f t="shared" si="6"/>
        <v>16230</v>
      </c>
      <c r="K97" s="4"/>
      <c r="L97" s="5"/>
      <c r="M97" s="5"/>
      <c r="N97" s="5">
        <f t="shared" si="5"/>
        <v>0</v>
      </c>
      <c r="O97" s="4">
        <f t="shared" si="9"/>
        <v>0</v>
      </c>
      <c r="P97" s="4">
        <f t="shared" si="7"/>
        <v>0</v>
      </c>
      <c r="Q97" s="4">
        <f t="shared" si="8"/>
        <v>16230</v>
      </c>
      <c r="R97" s="3"/>
      <c r="S97" s="3"/>
    </row>
    <row r="98" spans="1:19" ht="16.5" x14ac:dyDescent="0.35">
      <c r="A98" s="4">
        <v>89</v>
      </c>
      <c r="B98" s="4"/>
      <c r="C98" s="12" t="s">
        <v>123</v>
      </c>
      <c r="D98" s="9"/>
      <c r="E98" s="7"/>
      <c r="F98" s="6"/>
      <c r="G98" s="6"/>
      <c r="H98" s="5"/>
      <c r="I98" s="4"/>
      <c r="J98" s="4">
        <f t="shared" si="6"/>
        <v>0</v>
      </c>
      <c r="K98" s="4"/>
      <c r="L98" s="5"/>
      <c r="M98" s="5"/>
      <c r="N98" s="5">
        <f t="shared" si="5"/>
        <v>0</v>
      </c>
      <c r="O98" s="4">
        <f t="shared" si="9"/>
        <v>0</v>
      </c>
      <c r="P98" s="4">
        <f t="shared" si="7"/>
        <v>0</v>
      </c>
      <c r="Q98" s="4">
        <f t="shared" si="8"/>
        <v>0</v>
      </c>
      <c r="R98" s="3"/>
      <c r="S98" s="3"/>
    </row>
    <row r="99" spans="1:19" ht="27" x14ac:dyDescent="0.35">
      <c r="A99" s="4">
        <v>90</v>
      </c>
      <c r="B99" s="4"/>
      <c r="C99" s="9" t="s">
        <v>124</v>
      </c>
      <c r="D99" s="9" t="s">
        <v>41</v>
      </c>
      <c r="E99" s="7" t="s">
        <v>179</v>
      </c>
      <c r="F99" s="17" t="s">
        <v>213</v>
      </c>
      <c r="G99" s="6"/>
      <c r="H99" s="5">
        <v>22170</v>
      </c>
      <c r="I99" s="4"/>
      <c r="J99" s="4">
        <f t="shared" si="6"/>
        <v>22170</v>
      </c>
      <c r="K99" s="4"/>
      <c r="L99" s="5"/>
      <c r="M99" s="5"/>
      <c r="N99" s="5">
        <f t="shared" si="5"/>
        <v>0</v>
      </c>
      <c r="O99" s="4">
        <f t="shared" si="9"/>
        <v>0</v>
      </c>
      <c r="P99" s="4">
        <f t="shared" si="7"/>
        <v>0</v>
      </c>
      <c r="Q99" s="4">
        <f t="shared" si="8"/>
        <v>22170</v>
      </c>
      <c r="R99" s="3"/>
      <c r="S99" s="3"/>
    </row>
    <row r="100" spans="1:19" ht="27" x14ac:dyDescent="0.35">
      <c r="A100" s="4">
        <v>91</v>
      </c>
      <c r="B100" s="4"/>
      <c r="C100" s="9" t="s">
        <v>125</v>
      </c>
      <c r="D100" s="9" t="s">
        <v>148</v>
      </c>
      <c r="E100" s="7" t="s">
        <v>179</v>
      </c>
      <c r="F100" s="17" t="s">
        <v>213</v>
      </c>
      <c r="G100" s="6"/>
      <c r="H100" s="5">
        <v>22170</v>
      </c>
      <c r="I100" s="4"/>
      <c r="J100" s="4">
        <f t="shared" si="6"/>
        <v>22170</v>
      </c>
      <c r="K100" s="4"/>
      <c r="L100" s="5"/>
      <c r="M100" s="5"/>
      <c r="N100" s="5">
        <f t="shared" si="5"/>
        <v>0</v>
      </c>
      <c r="O100" s="4">
        <f t="shared" si="9"/>
        <v>0</v>
      </c>
      <c r="P100" s="4">
        <f t="shared" si="7"/>
        <v>0</v>
      </c>
      <c r="Q100" s="4">
        <f t="shared" si="8"/>
        <v>22170</v>
      </c>
      <c r="R100" s="3"/>
      <c r="S100" s="3"/>
    </row>
    <row r="101" spans="1:19" ht="16.5" x14ac:dyDescent="0.35">
      <c r="A101" s="4">
        <v>92</v>
      </c>
      <c r="B101" s="4"/>
      <c r="C101" s="9" t="s">
        <v>126</v>
      </c>
      <c r="D101" s="9" t="s">
        <v>158</v>
      </c>
      <c r="E101" s="7" t="s">
        <v>179</v>
      </c>
      <c r="F101" s="17" t="s">
        <v>215</v>
      </c>
      <c r="G101" s="6"/>
      <c r="H101" s="5">
        <v>16230</v>
      </c>
      <c r="I101" s="4"/>
      <c r="J101" s="4">
        <f t="shared" si="6"/>
        <v>16230</v>
      </c>
      <c r="K101" s="4"/>
      <c r="L101" s="5"/>
      <c r="M101" s="5"/>
      <c r="N101" s="5">
        <f t="shared" si="5"/>
        <v>0</v>
      </c>
      <c r="O101" s="4">
        <f t="shared" si="9"/>
        <v>0</v>
      </c>
      <c r="P101" s="4">
        <f t="shared" si="7"/>
        <v>0</v>
      </c>
      <c r="Q101" s="4">
        <f t="shared" si="8"/>
        <v>16230</v>
      </c>
      <c r="R101" s="3"/>
      <c r="S101" s="3"/>
    </row>
    <row r="102" spans="1:19" ht="16.5" x14ac:dyDescent="0.35">
      <c r="A102" s="4">
        <v>93</v>
      </c>
      <c r="B102" s="4"/>
      <c r="C102" s="11" t="s">
        <v>127</v>
      </c>
      <c r="D102" s="11" t="s">
        <v>158</v>
      </c>
      <c r="E102" s="8" t="s">
        <v>193</v>
      </c>
      <c r="F102" s="17" t="s">
        <v>215</v>
      </c>
      <c r="G102" s="6"/>
      <c r="H102" s="5">
        <v>16230</v>
      </c>
      <c r="I102" s="4"/>
      <c r="J102" s="4">
        <f t="shared" si="6"/>
        <v>16230</v>
      </c>
      <c r="K102" s="4"/>
      <c r="L102" s="5"/>
      <c r="M102" s="5"/>
      <c r="N102" s="5">
        <f t="shared" si="5"/>
        <v>0</v>
      </c>
      <c r="O102" s="4">
        <f t="shared" si="9"/>
        <v>0</v>
      </c>
      <c r="P102" s="4">
        <f t="shared" si="7"/>
        <v>0</v>
      </c>
      <c r="Q102" s="4">
        <f t="shared" si="8"/>
        <v>16230</v>
      </c>
      <c r="R102" s="3"/>
      <c r="S102" s="3"/>
    </row>
    <row r="103" spans="1:19" ht="16.5" x14ac:dyDescent="0.35">
      <c r="A103" s="4">
        <v>94</v>
      </c>
      <c r="B103" s="4"/>
      <c r="C103" s="14" t="s">
        <v>128</v>
      </c>
      <c r="D103" s="9"/>
      <c r="E103" s="7"/>
      <c r="F103" s="6"/>
      <c r="G103" s="6"/>
      <c r="H103" s="5"/>
      <c r="I103" s="4"/>
      <c r="J103" s="4">
        <f t="shared" si="6"/>
        <v>0</v>
      </c>
      <c r="K103" s="4"/>
      <c r="L103" s="5"/>
      <c r="M103" s="5"/>
      <c r="N103" s="5">
        <f t="shared" si="5"/>
        <v>0</v>
      </c>
      <c r="O103" s="4">
        <f t="shared" si="9"/>
        <v>0</v>
      </c>
      <c r="P103" s="4">
        <f t="shared" si="7"/>
        <v>0</v>
      </c>
      <c r="Q103" s="4">
        <f t="shared" si="8"/>
        <v>0</v>
      </c>
      <c r="R103" s="3"/>
      <c r="S103" s="3"/>
    </row>
    <row r="104" spans="1:19" ht="27" x14ac:dyDescent="0.35">
      <c r="A104" s="4">
        <v>95</v>
      </c>
      <c r="B104" s="4">
        <v>885199</v>
      </c>
      <c r="C104" s="9" t="s">
        <v>129</v>
      </c>
      <c r="D104" s="9" t="s">
        <v>34</v>
      </c>
      <c r="E104" s="8" t="s">
        <v>194</v>
      </c>
      <c r="F104" s="17" t="s">
        <v>213</v>
      </c>
      <c r="G104" s="6"/>
      <c r="H104" s="5">
        <v>22170</v>
      </c>
      <c r="I104" s="4"/>
      <c r="J104" s="4">
        <f t="shared" si="6"/>
        <v>22170</v>
      </c>
      <c r="K104" s="4">
        <v>440</v>
      </c>
      <c r="L104" s="5">
        <v>1</v>
      </c>
      <c r="M104" s="5">
        <v>783</v>
      </c>
      <c r="N104" s="5">
        <f t="shared" si="5"/>
        <v>783</v>
      </c>
      <c r="O104" s="4">
        <f t="shared" si="9"/>
        <v>783</v>
      </c>
      <c r="P104" s="4">
        <f t="shared" si="7"/>
        <v>1566</v>
      </c>
      <c r="Q104" s="4">
        <f t="shared" si="8"/>
        <v>23736</v>
      </c>
      <c r="R104" s="3"/>
      <c r="S104" s="3"/>
    </row>
    <row r="105" spans="1:19" ht="16.5" x14ac:dyDescent="0.35">
      <c r="A105" s="4">
        <v>96</v>
      </c>
      <c r="B105" s="4"/>
      <c r="C105" s="9" t="s">
        <v>130</v>
      </c>
      <c r="D105" s="9" t="s">
        <v>165</v>
      </c>
      <c r="E105" s="8"/>
      <c r="F105" s="17" t="s">
        <v>214</v>
      </c>
      <c r="G105" s="6"/>
      <c r="H105" s="5">
        <v>18340</v>
      </c>
      <c r="I105" s="4"/>
      <c r="J105" s="4">
        <f t="shared" si="6"/>
        <v>18340</v>
      </c>
      <c r="K105" s="4"/>
      <c r="L105" s="5"/>
      <c r="M105" s="5"/>
      <c r="N105" s="5">
        <f t="shared" si="5"/>
        <v>0</v>
      </c>
      <c r="O105" s="4">
        <f t="shared" si="9"/>
        <v>0</v>
      </c>
      <c r="P105" s="4">
        <f t="shared" si="7"/>
        <v>0</v>
      </c>
      <c r="Q105" s="4">
        <f t="shared" si="8"/>
        <v>18340</v>
      </c>
      <c r="R105" s="3"/>
      <c r="S105" s="3"/>
    </row>
    <row r="106" spans="1:19" ht="16.5" x14ac:dyDescent="0.35">
      <c r="A106" s="4">
        <v>97</v>
      </c>
      <c r="B106" s="4">
        <v>885200</v>
      </c>
      <c r="C106" s="9" t="s">
        <v>131</v>
      </c>
      <c r="D106" s="9" t="s">
        <v>203</v>
      </c>
      <c r="E106" s="8" t="s">
        <v>205</v>
      </c>
      <c r="F106" s="17" t="s">
        <v>215</v>
      </c>
      <c r="G106" s="6"/>
      <c r="H106" s="5">
        <v>17230</v>
      </c>
      <c r="I106" s="4"/>
      <c r="J106" s="4">
        <f t="shared" si="6"/>
        <v>17230</v>
      </c>
      <c r="K106" s="4">
        <v>200</v>
      </c>
      <c r="L106" s="5">
        <v>1</v>
      </c>
      <c r="M106" s="5">
        <v>662</v>
      </c>
      <c r="N106" s="5">
        <f t="shared" si="5"/>
        <v>662</v>
      </c>
      <c r="O106" s="4">
        <f t="shared" si="9"/>
        <v>662</v>
      </c>
      <c r="P106" s="4">
        <f t="shared" si="7"/>
        <v>1324</v>
      </c>
      <c r="Q106" s="4">
        <f t="shared" si="8"/>
        <v>18554</v>
      </c>
      <c r="R106" s="3"/>
      <c r="S106" s="3" t="s">
        <v>202</v>
      </c>
    </row>
    <row r="107" spans="1:19" ht="16.5" x14ac:dyDescent="0.35">
      <c r="A107" s="4">
        <v>98</v>
      </c>
      <c r="B107" s="4"/>
      <c r="C107" s="9" t="s">
        <v>132</v>
      </c>
      <c r="D107" s="9" t="s">
        <v>166</v>
      </c>
      <c r="E107" s="8"/>
      <c r="F107" s="17" t="s">
        <v>215</v>
      </c>
      <c r="G107" s="6"/>
      <c r="H107" s="5">
        <v>18340</v>
      </c>
      <c r="I107" s="4"/>
      <c r="J107" s="4">
        <f t="shared" si="6"/>
        <v>18340</v>
      </c>
      <c r="K107" s="4"/>
      <c r="L107" s="5"/>
      <c r="M107" s="5"/>
      <c r="N107" s="5">
        <f t="shared" si="5"/>
        <v>0</v>
      </c>
      <c r="O107" s="4">
        <f t="shared" si="9"/>
        <v>0</v>
      </c>
      <c r="P107" s="4">
        <f t="shared" si="7"/>
        <v>0</v>
      </c>
      <c r="Q107" s="4">
        <f t="shared" si="8"/>
        <v>18340</v>
      </c>
      <c r="R107" s="3"/>
      <c r="S107" s="3"/>
    </row>
    <row r="108" spans="1:19" ht="16.5" x14ac:dyDescent="0.35">
      <c r="A108" s="4">
        <v>99</v>
      </c>
      <c r="B108" s="4"/>
      <c r="C108" s="14" t="s">
        <v>133</v>
      </c>
      <c r="D108" s="9"/>
      <c r="E108" s="8"/>
      <c r="F108" s="6"/>
      <c r="G108" s="6"/>
      <c r="H108" s="5"/>
      <c r="I108" s="4"/>
      <c r="J108" s="4">
        <f t="shared" si="6"/>
        <v>0</v>
      </c>
      <c r="K108" s="4"/>
      <c r="L108" s="5"/>
      <c r="M108" s="5"/>
      <c r="N108" s="5">
        <f t="shared" si="5"/>
        <v>0</v>
      </c>
      <c r="O108" s="4">
        <f t="shared" si="9"/>
        <v>0</v>
      </c>
      <c r="P108" s="4">
        <f t="shared" si="7"/>
        <v>0</v>
      </c>
      <c r="Q108" s="4">
        <f t="shared" si="8"/>
        <v>0</v>
      </c>
      <c r="R108" s="3"/>
      <c r="S108" s="3"/>
    </row>
    <row r="109" spans="1:19" ht="27" x14ac:dyDescent="0.35">
      <c r="A109" s="4">
        <v>100</v>
      </c>
      <c r="B109" s="4">
        <v>885194</v>
      </c>
      <c r="C109" s="9" t="s">
        <v>134</v>
      </c>
      <c r="D109" s="9" t="s">
        <v>167</v>
      </c>
      <c r="E109" s="8" t="s">
        <v>204</v>
      </c>
      <c r="F109" s="17" t="s">
        <v>213</v>
      </c>
      <c r="G109" s="6"/>
      <c r="H109" s="5">
        <v>22170</v>
      </c>
      <c r="I109" s="4"/>
      <c r="J109" s="4">
        <f t="shared" si="6"/>
        <v>22170</v>
      </c>
      <c r="K109" s="4">
        <v>1650</v>
      </c>
      <c r="L109" s="5">
        <v>3</v>
      </c>
      <c r="M109" s="5">
        <v>739</v>
      </c>
      <c r="N109" s="5">
        <f t="shared" si="5"/>
        <v>2217</v>
      </c>
      <c r="O109" s="4">
        <f t="shared" si="9"/>
        <v>739</v>
      </c>
      <c r="P109" s="4">
        <f t="shared" si="7"/>
        <v>2956</v>
      </c>
      <c r="Q109" s="4">
        <f t="shared" si="8"/>
        <v>25126</v>
      </c>
      <c r="R109" s="3"/>
      <c r="S109" s="3" t="s">
        <v>197</v>
      </c>
    </row>
    <row r="110" spans="1:19" ht="16.5" x14ac:dyDescent="0.35">
      <c r="A110" s="4">
        <v>101</v>
      </c>
      <c r="B110" s="4">
        <v>885195</v>
      </c>
      <c r="C110" s="9" t="s">
        <v>135</v>
      </c>
      <c r="D110" s="9" t="s">
        <v>165</v>
      </c>
      <c r="E110" s="8" t="s">
        <v>204</v>
      </c>
      <c r="F110" s="17" t="s">
        <v>214</v>
      </c>
      <c r="G110" s="6"/>
      <c r="H110" s="5">
        <v>18340</v>
      </c>
      <c r="I110" s="4"/>
      <c r="J110" s="4">
        <f t="shared" si="6"/>
        <v>18340</v>
      </c>
      <c r="K110" s="4">
        <v>1600</v>
      </c>
      <c r="L110" s="5">
        <v>3</v>
      </c>
      <c r="M110" s="5">
        <v>611</v>
      </c>
      <c r="N110" s="5">
        <f t="shared" si="5"/>
        <v>1833</v>
      </c>
      <c r="O110" s="4">
        <f t="shared" si="9"/>
        <v>611</v>
      </c>
      <c r="P110" s="4">
        <f t="shared" si="7"/>
        <v>2444</v>
      </c>
      <c r="Q110" s="4">
        <f t="shared" si="8"/>
        <v>20784</v>
      </c>
      <c r="R110" s="3"/>
      <c r="S110" s="3" t="s">
        <v>197</v>
      </c>
    </row>
    <row r="111" spans="1:19" ht="16.5" x14ac:dyDescent="0.35">
      <c r="A111" s="4">
        <v>102</v>
      </c>
      <c r="B111" s="4">
        <v>885196</v>
      </c>
      <c r="C111" s="9" t="s">
        <v>136</v>
      </c>
      <c r="D111" s="9" t="s">
        <v>203</v>
      </c>
      <c r="E111" s="7" t="s">
        <v>204</v>
      </c>
      <c r="F111" s="17" t="s">
        <v>215</v>
      </c>
      <c r="G111" s="6"/>
      <c r="H111" s="5">
        <v>17230</v>
      </c>
      <c r="I111" s="4"/>
      <c r="J111" s="4">
        <f t="shared" si="6"/>
        <v>17230</v>
      </c>
      <c r="K111" s="4">
        <v>740</v>
      </c>
      <c r="L111" s="5">
        <v>2</v>
      </c>
      <c r="M111" s="5">
        <v>574</v>
      </c>
      <c r="N111" s="5"/>
      <c r="O111" s="4">
        <f t="shared" si="9"/>
        <v>574</v>
      </c>
      <c r="P111" s="4">
        <f t="shared" si="7"/>
        <v>574</v>
      </c>
      <c r="Q111" s="4">
        <f t="shared" si="8"/>
        <v>17804</v>
      </c>
      <c r="R111" s="3"/>
      <c r="S111" s="3" t="s">
        <v>197</v>
      </c>
    </row>
    <row r="112" spans="1:19" ht="17.25" x14ac:dyDescent="0.35">
      <c r="C112" s="1"/>
      <c r="D112" s="1"/>
    </row>
    <row r="113" spans="2:18" ht="17.25" x14ac:dyDescent="0.35">
      <c r="C113" s="1"/>
      <c r="D113" s="1"/>
    </row>
    <row r="114" spans="2:18" ht="17.25" x14ac:dyDescent="0.35">
      <c r="B114" s="1" t="s">
        <v>0</v>
      </c>
      <c r="C114" s="1"/>
      <c r="D114" s="1"/>
      <c r="E114" s="1"/>
      <c r="F114" s="1"/>
      <c r="G114" s="1"/>
      <c r="H114" s="1"/>
      <c r="I114" s="1" t="s">
        <v>29</v>
      </c>
      <c r="J114" s="1"/>
      <c r="K114" s="1"/>
      <c r="L114" s="1"/>
      <c r="M114" s="1"/>
      <c r="N114" s="1"/>
      <c r="O114" s="1"/>
      <c r="P114" s="1"/>
      <c r="Q114" s="1"/>
      <c r="R114" s="1" t="s">
        <v>30</v>
      </c>
    </row>
  </sheetData>
  <mergeCells count="26">
    <mergeCell ref="A5:S5"/>
    <mergeCell ref="A1:S1"/>
    <mergeCell ref="A2:S2"/>
    <mergeCell ref="A3:S3"/>
    <mergeCell ref="A4:S4"/>
    <mergeCell ref="A6:A9"/>
    <mergeCell ref="B6:B9"/>
    <mergeCell ref="C6:C9"/>
    <mergeCell ref="D6:D9"/>
    <mergeCell ref="E6:E9"/>
    <mergeCell ref="F6:F9"/>
    <mergeCell ref="G6:G9"/>
    <mergeCell ref="H6:J6"/>
    <mergeCell ref="K6:K9"/>
    <mergeCell ref="L6:N6"/>
    <mergeCell ref="O6:O9"/>
    <mergeCell ref="Q6:Q9"/>
    <mergeCell ref="R6:R9"/>
    <mergeCell ref="S6:S9"/>
    <mergeCell ref="H7:H9"/>
    <mergeCell ref="I7:I9"/>
    <mergeCell ref="J7:J9"/>
    <mergeCell ref="L7:L9"/>
    <mergeCell ref="M7:M9"/>
    <mergeCell ref="N7:N9"/>
    <mergeCell ref="P6:P9"/>
  </mergeCells>
  <pageMargins left="0.24" right="0.16" top="0.32" bottom="0.2" header="0.3" footer="0.3"/>
  <pageSetup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Talabi pratibedan0730.074 (2)</vt:lpstr>
    </vt:vector>
  </TitlesOfParts>
  <Company>Sunag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Dhangadhi M C</dc:creator>
  <cp:lastModifiedBy>user</cp:lastModifiedBy>
  <cp:lastPrinted>2016-08-12T06:17:12Z</cp:lastPrinted>
  <dcterms:created xsi:type="dcterms:W3CDTF">2013-07-30T08:41:05Z</dcterms:created>
  <dcterms:modified xsi:type="dcterms:W3CDTF">2017-03-01T07:15:47Z</dcterms:modified>
</cp:coreProperties>
</file>